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20100" windowHeight="9792" activeTab="0"/>
  </bookViews>
  <sheets>
    <sheet name="ReceivedFluShot_Age 65+" sheetId="1" r:id="rId1"/>
  </sheets>
  <externalReferences>
    <externalReference r:id="rId4"/>
  </externalReferences>
  <definedNames>
    <definedName name="acc61ph">#REF!</definedName>
    <definedName name="_xlnm.Print_Titles" localSheetId="0">'ReceivedFluShot_Age 65+'!$1:$6</definedName>
    <definedName name="SMOSTS">'[1]SMOSTS'!$B$7:$H$81</definedName>
    <definedName name="SMOSTSALT">#REF!</definedName>
  </definedNames>
  <calcPr fullCalcOnLoad="1"/>
</workbook>
</file>

<file path=xl/sharedStrings.xml><?xml version="1.0" encoding="utf-8"?>
<sst xmlns="http://schemas.openxmlformats.org/spreadsheetml/2006/main" count="325" uniqueCount="74">
  <si>
    <t>Percent of Adults (65+ years old) Who Reported Receiving a Flu Shot in the Past 12 Months.</t>
  </si>
  <si>
    <t>Los Angeles County Health Survey.</t>
  </si>
  <si>
    <r>
      <t>2002-03</t>
    </r>
    <r>
      <rPr>
        <b/>
        <u val="single"/>
        <vertAlign val="superscript"/>
        <sz val="14"/>
        <rFont val="Arial"/>
        <family val="2"/>
      </rPr>
      <t>19</t>
    </r>
  </si>
  <si>
    <t>1999-00</t>
  </si>
  <si>
    <t>Flu Shot (65+ yrs old)</t>
  </si>
  <si>
    <t>Percent</t>
  </si>
  <si>
    <t>95% CI</t>
  </si>
  <si>
    <t>Estimated #</t>
  </si>
  <si>
    <t>LA County</t>
  </si>
  <si>
    <t>-</t>
  </si>
  <si>
    <t>Gender</t>
  </si>
  <si>
    <t>Male</t>
  </si>
  <si>
    <t>Female</t>
  </si>
  <si>
    <t>Race/Ethnicity</t>
  </si>
  <si>
    <t>Latino</t>
  </si>
  <si>
    <t>White</t>
  </si>
  <si>
    <t>African American</t>
  </si>
  <si>
    <t>Asian/Pacific Islander</t>
  </si>
  <si>
    <t>American Indian</t>
  </si>
  <si>
    <t>N/A</t>
  </si>
  <si>
    <t>*</t>
  </si>
  <si>
    <t>American Indian &amp; White/American Indian</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</si>
  <si>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</si>
  <si>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</si>
  <si>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</si>
  <si>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</si>
  <si>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</si>
  <si>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</si>
  <si>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</si>
  <si>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</si>
  <si>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</si>
  <si>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</si>
  <si>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</si>
  <si>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</si>
  <si>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 xml:space="preserve">San Fernando </t>
  </si>
  <si>
    <t xml:space="preserve">San Gabriel </t>
  </si>
  <si>
    <t xml:space="preserve">Metro </t>
  </si>
  <si>
    <t xml:space="preserve">West </t>
  </si>
  <si>
    <t xml:space="preserve">South </t>
  </si>
  <si>
    <t>East .</t>
  </si>
  <si>
    <t>South Bay</t>
  </si>
  <si>
    <t>Health District</t>
  </si>
  <si>
    <t>Alhambra</t>
  </si>
  <si>
    <t>Bellflower</t>
  </si>
  <si>
    <t>Central</t>
  </si>
  <si>
    <t>Compton</t>
  </si>
  <si>
    <t>East LA</t>
  </si>
  <si>
    <t>East Valley</t>
  </si>
  <si>
    <t>El Monte</t>
  </si>
  <si>
    <t>Foothill</t>
  </si>
  <si>
    <t>Glendale</t>
  </si>
  <si>
    <t>Harbor</t>
  </si>
  <si>
    <t>Hollywood/Wilshire</t>
  </si>
  <si>
    <t>Inglewood</t>
  </si>
  <si>
    <t>Long Beach</t>
  </si>
  <si>
    <t>Northeast</t>
  </si>
  <si>
    <t>Pasadena</t>
  </si>
  <si>
    <t>Pomona</t>
  </si>
  <si>
    <t>San Antonio</t>
  </si>
  <si>
    <t>San Fernando</t>
  </si>
  <si>
    <t>South</t>
  </si>
  <si>
    <t>Southeast</t>
  </si>
  <si>
    <t>.</t>
  </si>
  <si>
    <t>Southwest</t>
  </si>
  <si>
    <t>Torrance</t>
  </si>
  <si>
    <t>West</t>
  </si>
  <si>
    <t>West Valley</t>
  </si>
  <si>
    <t>Whittier</t>
  </si>
  <si>
    <t xml:space="preserve">Source: 2007, 2005, 2002-03, 1999-00 Los Angeles County Health Surveys; Office of Health Assessment and Epidemiology, Los Angeles County Department of Public Health </t>
  </si>
  <si>
    <t>Note: Estimates are based on self-reported data by a random sample of (7,200, 8,648, 8,167, and 8,354 corresponding to 2007, 2005, 2002-03, and 1999-00)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</si>
  <si>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r>
      <t xml:space="preserve">* The estimate is statistically unstable (relative standard error </t>
    </r>
    <r>
      <rPr>
        <u val="single"/>
        <sz val="8"/>
        <rFont val="Arial"/>
        <family val="2"/>
      </rPr>
      <t>&gt;</t>
    </r>
    <r>
      <rPr>
        <sz val="8"/>
        <rFont val="Arial"/>
        <family val="2"/>
      </rPr>
      <t xml:space="preserve"> 23%) and therefore may not be appropriate to use for planning or policy purposes.</t>
    </r>
  </si>
  <si>
    <t>-For purposes of confidentiality, results with cell sizes less than 5 are not reported.</t>
  </si>
  <si>
    <t>19. Estimates may differ from prior estimates as new weights were utilized beginning March 20, 2006.</t>
  </si>
  <si>
    <t>21. 2007 estimates group American Indians/Alaska Natives with respondents who reported both white and American Indian/Alaska Native ethnicity.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</si>
</sst>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s>
  <fonts count="51">
    <font>
      <sz val="11"/>
      <color theme="1"/>
      <name val="Calibri"/>
      <family val="2"/>
    </font>
    <font>
      <sz val="11"/>
      <color indexed="8"/>
      <name val="Calibri"/>
      <family val="2"/>
    </font>
    <font>
      <sz val="10"/>
      <name val="Arial"/>
      <family val="2"/>
    </font>
    <font>
      <b/>
      <sz val="10"/>
      <color indexed="9"/>
      <name val="Arial"/>
      <family val="2"/>
    </font>
    <font>
      <b/>
      <sz val="11"/>
      <color indexed="9"/>
      <name val="Arial"/>
      <family val="2"/>
    </font>
    <font>
      <b/>
      <u val="single"/>
      <sz val="14"/>
      <name val="Arial"/>
      <family val="2"/>
    </font>
    <font>
      <b/>
      <u val="single"/>
      <vertAlign val="superscript"/>
      <sz val="14"/>
      <name val="Arial"/>
      <family val="2"/>
    </font>
    <font>
      <b/>
      <sz val="10"/>
      <name val="Arial"/>
      <family val="2"/>
    </font>
    <font>
      <b/>
      <sz val="11"/>
      <name val="Arial"/>
      <family val="2"/>
    </font>
    <font>
      <b/>
      <sz val="9"/>
      <name val="Arial"/>
      <family val="2"/>
    </font>
    <font>
      <sz val="11"/>
      <name val="Calibri"/>
      <family val="2"/>
    </font>
    <font>
      <sz val="11"/>
      <name val="Arial"/>
      <family val="2"/>
    </font>
    <font>
      <sz val="10"/>
      <color indexed="8"/>
      <name val="Arial"/>
      <family val="2"/>
    </font>
    <font>
      <b/>
      <sz val="8"/>
      <name val="Arial"/>
      <family val="2"/>
    </font>
    <font>
      <sz val="11"/>
      <color indexed="10"/>
      <name val="Arial"/>
      <family val="2"/>
    </font>
    <font>
      <sz val="10"/>
      <color indexed="10"/>
      <name val="Arial"/>
      <family val="2"/>
    </font>
    <font>
      <sz val="8"/>
      <name val="Arial"/>
      <family val="2"/>
    </font>
    <font>
      <u val="single"/>
      <sz val="8"/>
      <name val="Arial"/>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15"/>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style="thin"/>
    </border>
    <border>
      <left style="thin"/>
      <right style="thin"/>
      <top/>
      <bottom style="thin"/>
    </border>
    <border>
      <left style="thin"/>
      <right/>
      <top/>
      <bottom style="thin"/>
    </border>
    <border>
      <left style="thin"/>
      <right style="thin"/>
      <top/>
      <bottom/>
    </border>
    <border>
      <left/>
      <right style="thin"/>
      <top style="thin"/>
      <bottom/>
    </border>
    <border>
      <left style="thin"/>
      <right/>
      <top/>
      <bottom/>
    </border>
    <border>
      <left/>
      <right style="thin"/>
      <top/>
      <bottom/>
    </border>
    <border>
      <left/>
      <right/>
      <top/>
      <bottom style="medium"/>
    </border>
    <border>
      <left/>
      <right style="thin"/>
      <top/>
      <bottom style="medium"/>
    </border>
    <border>
      <left style="thin"/>
      <right/>
      <top/>
      <bottom style="medium"/>
    </border>
    <border>
      <left style="thin"/>
      <right style="thin"/>
      <top/>
      <bottom style="medium"/>
    </border>
    <border>
      <left/>
      <right/>
      <top style="medium"/>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94">
    <xf numFmtId="0" fontId="0" fillId="0" borderId="0" xfId="0" applyFont="1" applyAlignment="1">
      <alignment/>
    </xf>
    <xf numFmtId="0" fontId="2" fillId="0" borderId="0" xfId="60">
      <alignment/>
      <protection/>
    </xf>
    <xf numFmtId="0" fontId="3" fillId="33" borderId="0" xfId="60" applyFont="1" applyFill="1" applyBorder="1" applyAlignment="1">
      <alignment horizontal="left" wrapText="1"/>
      <protection/>
    </xf>
    <xf numFmtId="0" fontId="3" fillId="33" borderId="0" xfId="60" applyFont="1" applyFill="1" applyBorder="1" applyAlignment="1">
      <alignment horizontal="center" wrapText="1"/>
      <protection/>
    </xf>
    <xf numFmtId="0" fontId="4" fillId="33" borderId="0" xfId="60" applyFont="1" applyFill="1" applyBorder="1" applyAlignment="1">
      <alignment horizontal="right" wrapText="1"/>
      <protection/>
    </xf>
    <xf numFmtId="164" fontId="3" fillId="33" borderId="0" xfId="71" applyNumberFormat="1" applyFont="1" applyFill="1" applyBorder="1" applyAlignment="1">
      <alignment horizontal="right"/>
    </xf>
    <xf numFmtId="0" fontId="3" fillId="33" borderId="0" xfId="60" applyFont="1" applyFill="1" applyBorder="1">
      <alignment/>
      <protection/>
    </xf>
    <xf numFmtId="165" fontId="3" fillId="33" borderId="0" xfId="60" applyNumberFormat="1" applyFont="1" applyFill="1" applyBorder="1" applyAlignment="1">
      <alignment horizontal="right"/>
      <protection/>
    </xf>
    <xf numFmtId="0" fontId="3" fillId="33" borderId="0" xfId="60" applyFont="1" applyFill="1" applyBorder="1" applyAlignment="1">
      <alignment horizontal="center"/>
      <protection/>
    </xf>
    <xf numFmtId="165" fontId="3" fillId="33" borderId="0" xfId="60" applyNumberFormat="1" applyFont="1" applyFill="1" applyBorder="1" applyAlignment="1">
      <alignment horizontal="left"/>
      <protection/>
    </xf>
    <xf numFmtId="0" fontId="2" fillId="33" borderId="0" xfId="60" applyFill="1">
      <alignment/>
      <protection/>
    </xf>
    <xf numFmtId="0" fontId="2" fillId="33" borderId="0" xfId="60" applyFill="1" applyAlignment="1">
      <alignment horizontal="left"/>
      <protection/>
    </xf>
    <xf numFmtId="0" fontId="2" fillId="0" borderId="0" xfId="60" applyBorder="1" applyAlignment="1">
      <alignment horizontal="left" wrapText="1"/>
      <protection/>
    </xf>
    <xf numFmtId="0" fontId="5" fillId="0" borderId="0" xfId="60" applyFont="1" applyBorder="1" applyAlignment="1">
      <alignment horizontal="centerContinuous" wrapText="1"/>
      <protection/>
    </xf>
    <xf numFmtId="164" fontId="5" fillId="0" borderId="0" xfId="71" applyNumberFormat="1" applyFont="1" applyBorder="1" applyAlignment="1">
      <alignment horizontal="centerContinuous"/>
    </xf>
    <xf numFmtId="0" fontId="5" fillId="0" borderId="0" xfId="60" applyFont="1" applyBorder="1" applyAlignment="1">
      <alignment horizontal="centerContinuous"/>
      <protection/>
    </xf>
    <xf numFmtId="165" fontId="5" fillId="0" borderId="0" xfId="60" applyNumberFormat="1" applyFont="1" applyBorder="1" applyAlignment="1">
      <alignment horizontal="centerContinuous"/>
      <protection/>
    </xf>
    <xf numFmtId="0" fontId="5" fillId="0" borderId="0" xfId="60" applyFont="1" applyAlignment="1">
      <alignment horizontal="center"/>
      <protection/>
    </xf>
    <xf numFmtId="0" fontId="7" fillId="0" borderId="10" xfId="60" applyFont="1" applyBorder="1" applyAlignment="1">
      <alignment horizontal="left" wrapText="1"/>
      <protection/>
    </xf>
    <xf numFmtId="0" fontId="7" fillId="34" borderId="10" xfId="60" applyFont="1" applyFill="1" applyBorder="1" applyAlignment="1">
      <alignment horizontal="left" wrapText="1"/>
      <protection/>
    </xf>
    <xf numFmtId="0" fontId="7" fillId="34" borderId="10" xfId="60" applyFont="1" applyFill="1" applyBorder="1" applyAlignment="1">
      <alignment horizontal="right" wrapText="1"/>
      <protection/>
    </xf>
    <xf numFmtId="0" fontId="7" fillId="35" borderId="11" xfId="60" applyFont="1" applyFill="1" applyBorder="1" applyAlignment="1">
      <alignment horizontal="right" wrapText="1"/>
      <protection/>
    </xf>
    <xf numFmtId="0" fontId="7" fillId="0" borderId="12" xfId="60" applyFont="1" applyBorder="1" applyAlignment="1">
      <alignment horizontal="right" wrapText="1"/>
      <protection/>
    </xf>
    <xf numFmtId="0" fontId="8" fillId="36" borderId="13" xfId="60" applyFont="1" applyFill="1" applyBorder="1" applyAlignment="1">
      <alignment horizontal="right" wrapText="1"/>
      <protection/>
    </xf>
    <xf numFmtId="164" fontId="7" fillId="36" borderId="10" xfId="71" applyNumberFormat="1" applyFont="1" applyFill="1" applyBorder="1" applyAlignment="1">
      <alignment horizontal="right"/>
    </xf>
    <xf numFmtId="0" fontId="7" fillId="0" borderId="10" xfId="60" applyFont="1" applyBorder="1">
      <alignment/>
      <protection/>
    </xf>
    <xf numFmtId="0" fontId="2" fillId="0" borderId="14" xfId="60" applyBorder="1">
      <alignment/>
      <protection/>
    </xf>
    <xf numFmtId="3" fontId="9" fillId="37" borderId="10" xfId="60" applyNumberFormat="1" applyFont="1" applyFill="1" applyBorder="1" applyAlignment="1">
      <alignment horizontal="right"/>
      <protection/>
    </xf>
    <xf numFmtId="164" fontId="7" fillId="37" borderId="10" xfId="60" applyNumberFormat="1" applyFont="1" applyFill="1" applyBorder="1" applyAlignment="1">
      <alignment horizontal="right"/>
      <protection/>
    </xf>
    <xf numFmtId="165" fontId="7" fillId="0" borderId="14" xfId="60" applyNumberFormat="1" applyFont="1" applyBorder="1" applyAlignment="1">
      <alignment horizontal="centerContinuous"/>
      <protection/>
    </xf>
    <xf numFmtId="0" fontId="2" fillId="34" borderId="0" xfId="60" applyFill="1" applyBorder="1" applyAlignment="1">
      <alignment horizontal="left" wrapText="1"/>
      <protection/>
    </xf>
    <xf numFmtId="164" fontId="2" fillId="34" borderId="0" xfId="71" applyNumberFormat="1" applyFont="1" applyFill="1" applyBorder="1" applyAlignment="1">
      <alignment horizontal="right" wrapText="1"/>
    </xf>
    <xf numFmtId="165" fontId="2" fillId="0" borderId="0" xfId="65" applyNumberFormat="1" applyBorder="1" applyAlignment="1">
      <alignment/>
      <protection/>
    </xf>
    <xf numFmtId="0" fontId="2" fillId="0" borderId="0" xfId="65" applyBorder="1" applyAlignment="1">
      <alignment horizontal="center"/>
      <protection/>
    </xf>
    <xf numFmtId="165" fontId="2" fillId="0" borderId="0" xfId="65" applyNumberFormat="1" applyBorder="1" applyAlignment="1">
      <alignment horizontal="left" wrapText="1"/>
      <protection/>
    </xf>
    <xf numFmtId="166" fontId="2" fillId="35" borderId="15" xfId="46" applyNumberFormat="1" applyFont="1" applyFill="1" applyBorder="1" applyAlignment="1">
      <alignment horizontal="right" wrapText="1"/>
    </xf>
    <xf numFmtId="0" fontId="11" fillId="36" borderId="16" xfId="60" applyFont="1" applyFill="1" applyBorder="1" applyAlignment="1">
      <alignment horizontal="right" wrapText="1"/>
      <protection/>
    </xf>
    <xf numFmtId="164" fontId="2" fillId="36" borderId="0" xfId="71" applyNumberFormat="1" applyFill="1" applyBorder="1" applyAlignment="1">
      <alignment horizontal="right" wrapText="1"/>
    </xf>
    <xf numFmtId="0" fontId="2" fillId="0" borderId="0" xfId="60" applyBorder="1" applyAlignment="1">
      <alignment horizontal="right" wrapText="1"/>
      <protection/>
    </xf>
    <xf numFmtId="165" fontId="2" fillId="0" borderId="0" xfId="60" applyNumberFormat="1" applyBorder="1" applyAlignment="1">
      <alignment horizontal="right"/>
      <protection/>
    </xf>
    <xf numFmtId="0" fontId="2" fillId="0" borderId="0" xfId="60" applyBorder="1" applyAlignment="1">
      <alignment horizontal="center"/>
      <protection/>
    </xf>
    <xf numFmtId="0" fontId="2" fillId="0" borderId="0" xfId="60" applyBorder="1" applyAlignment="1">
      <alignment horizontal="center" wrapText="1"/>
      <protection/>
    </xf>
    <xf numFmtId="165" fontId="2" fillId="0" borderId="0" xfId="60" applyNumberFormat="1" applyBorder="1" applyAlignment="1">
      <alignment horizontal="left" wrapText="1"/>
      <protection/>
    </xf>
    <xf numFmtId="0" fontId="2" fillId="37" borderId="0" xfId="60" applyFill="1">
      <alignment/>
      <protection/>
    </xf>
    <xf numFmtId="164" fontId="2" fillId="37" borderId="0" xfId="60" applyNumberFormat="1" applyFill="1">
      <alignment/>
      <protection/>
    </xf>
    <xf numFmtId="165" fontId="2" fillId="0" borderId="0" xfId="60" applyNumberFormat="1">
      <alignment/>
      <protection/>
    </xf>
    <xf numFmtId="165" fontId="2" fillId="0" borderId="0" xfId="60" applyNumberFormat="1" applyAlignment="1">
      <alignment horizontal="left"/>
      <protection/>
    </xf>
    <xf numFmtId="165" fontId="2" fillId="0" borderId="14" xfId="60" applyNumberFormat="1" applyBorder="1" applyAlignment="1">
      <alignment horizontal="left"/>
      <protection/>
    </xf>
    <xf numFmtId="0" fontId="12" fillId="38" borderId="0" xfId="0" applyFont="1" applyFill="1" applyAlignment="1">
      <alignment/>
    </xf>
    <xf numFmtId="164" fontId="12" fillId="38" borderId="0" xfId="0" applyNumberFormat="1" applyFont="1" applyFill="1" applyAlignment="1" quotePrefix="1">
      <alignment/>
    </xf>
    <xf numFmtId="165" fontId="12" fillId="0" borderId="0" xfId="0" applyNumberFormat="1" applyFont="1" applyBorder="1" applyAlignment="1" quotePrefix="1">
      <alignment/>
    </xf>
    <xf numFmtId="165" fontId="12" fillId="0" borderId="17" xfId="0" applyNumberFormat="1" applyFont="1" applyBorder="1" applyAlignment="1" quotePrefix="1">
      <alignment horizontal="left"/>
    </xf>
    <xf numFmtId="0" fontId="2" fillId="35" borderId="17" xfId="60" applyFill="1" applyBorder="1" applyAlignment="1">
      <alignment horizontal="left" wrapText="1"/>
      <protection/>
    </xf>
    <xf numFmtId="165" fontId="2" fillId="0" borderId="0" xfId="60" applyNumberFormat="1" applyBorder="1" applyAlignment="1">
      <alignment horizontal="right" wrapText="1"/>
      <protection/>
    </xf>
    <xf numFmtId="0" fontId="2" fillId="37" borderId="0" xfId="60" applyFill="1" applyAlignment="1">
      <alignment horizontal="right"/>
      <protection/>
    </xf>
    <xf numFmtId="164" fontId="2" fillId="37" borderId="0" xfId="60" applyNumberFormat="1" applyFill="1" applyAlignment="1">
      <alignment horizontal="right"/>
      <protection/>
    </xf>
    <xf numFmtId="165" fontId="2" fillId="0" borderId="0" xfId="60" applyNumberFormat="1" applyAlignment="1">
      <alignment horizontal="right"/>
      <protection/>
    </xf>
    <xf numFmtId="0" fontId="2" fillId="38" borderId="0" xfId="60" applyFont="1" applyFill="1">
      <alignment/>
      <protection/>
    </xf>
    <xf numFmtId="165" fontId="2" fillId="0" borderId="0" xfId="60" applyNumberFormat="1" applyFont="1" applyBorder="1">
      <alignment/>
      <protection/>
    </xf>
    <xf numFmtId="165" fontId="2" fillId="0" borderId="17" xfId="60" applyNumberFormat="1" applyFont="1" applyBorder="1" applyAlignment="1">
      <alignment horizontal="left"/>
      <protection/>
    </xf>
    <xf numFmtId="0" fontId="7" fillId="35" borderId="11" xfId="60" applyFont="1" applyFill="1" applyBorder="1" applyAlignment="1">
      <alignment horizontal="left" wrapText="1"/>
      <protection/>
    </xf>
    <xf numFmtId="164" fontId="7" fillId="36" borderId="10" xfId="71" applyNumberFormat="1" applyFont="1" applyFill="1" applyBorder="1" applyAlignment="1">
      <alignment horizontal="right" wrapText="1"/>
    </xf>
    <xf numFmtId="165" fontId="7" fillId="0" borderId="10" xfId="60" applyNumberFormat="1" applyFont="1" applyBorder="1" applyAlignment="1">
      <alignment horizontal="right" wrapText="1"/>
      <protection/>
    </xf>
    <xf numFmtId="165" fontId="2" fillId="0" borderId="10" xfId="60" applyNumberFormat="1" applyBorder="1" applyAlignment="1">
      <alignment horizontal="right"/>
      <protection/>
    </xf>
    <xf numFmtId="0" fontId="2" fillId="0" borderId="10" xfId="60" applyBorder="1" applyAlignment="1">
      <alignment horizontal="center"/>
      <protection/>
    </xf>
    <xf numFmtId="0" fontId="7" fillId="0" borderId="10" xfId="60" applyFont="1" applyBorder="1" applyAlignment="1">
      <alignment horizontal="right" wrapText="1"/>
      <protection/>
    </xf>
    <xf numFmtId="165" fontId="7" fillId="0" borderId="10" xfId="60" applyNumberFormat="1" applyFont="1" applyBorder="1" applyAlignment="1">
      <alignment horizontal="left" wrapText="1"/>
      <protection/>
    </xf>
    <xf numFmtId="0" fontId="2" fillId="37" borderId="10" xfId="60" applyFill="1" applyBorder="1" applyAlignment="1">
      <alignment horizontal="right"/>
      <protection/>
    </xf>
    <xf numFmtId="164" fontId="2" fillId="37" borderId="10" xfId="60" applyNumberFormat="1" applyFill="1" applyBorder="1" applyAlignment="1">
      <alignment horizontal="right"/>
      <protection/>
    </xf>
    <xf numFmtId="165" fontId="2" fillId="0" borderId="10" xfId="60" applyNumberFormat="1" applyBorder="1" applyAlignment="1">
      <alignment horizontal="left"/>
      <protection/>
    </xf>
    <xf numFmtId="0" fontId="2" fillId="38" borderId="13" xfId="60" applyFont="1" applyFill="1" applyBorder="1">
      <alignment/>
      <protection/>
    </xf>
    <xf numFmtId="0" fontId="2" fillId="38" borderId="10" xfId="60" applyFont="1" applyFill="1" applyBorder="1">
      <alignment/>
      <protection/>
    </xf>
    <xf numFmtId="165" fontId="2" fillId="0" borderId="10" xfId="60" applyNumberFormat="1" applyFont="1" applyBorder="1">
      <alignment/>
      <protection/>
    </xf>
    <xf numFmtId="165" fontId="2" fillId="0" borderId="11" xfId="60" applyNumberFormat="1" applyFont="1" applyBorder="1" applyAlignment="1">
      <alignment horizontal="left"/>
      <protection/>
    </xf>
    <xf numFmtId="0" fontId="2" fillId="0" borderId="0" xfId="60" applyBorder="1" applyAlignment="1">
      <alignment horizontal="left" vertical="top" wrapText="1"/>
      <protection/>
    </xf>
    <xf numFmtId="0" fontId="2" fillId="34" borderId="0" xfId="60" applyFill="1" applyBorder="1" applyAlignment="1">
      <alignment horizontal="left" vertical="top" wrapText="1"/>
      <protection/>
    </xf>
    <xf numFmtId="165" fontId="2" fillId="0" borderId="0" xfId="65" applyNumberFormat="1" applyFont="1" applyBorder="1" applyAlignment="1">
      <alignment/>
      <protection/>
    </xf>
    <xf numFmtId="0" fontId="2" fillId="0" borderId="0" xfId="65" applyFont="1" applyBorder="1" applyAlignment="1">
      <alignment horizontal="center"/>
      <protection/>
    </xf>
    <xf numFmtId="165" fontId="2" fillId="0" borderId="0" xfId="65" applyNumberFormat="1" applyFont="1" applyBorder="1" applyAlignment="1">
      <alignment horizontal="left" wrapText="1"/>
      <protection/>
    </xf>
    <xf numFmtId="3" fontId="2" fillId="35" borderId="17" xfId="65" applyNumberFormat="1" applyFont="1" applyFill="1" applyBorder="1" applyAlignment="1">
      <alignment horizontal="right"/>
      <protection/>
    </xf>
    <xf numFmtId="0" fontId="11" fillId="36" borderId="16" xfId="60" applyFont="1" applyFill="1" applyBorder="1" applyAlignment="1">
      <alignment horizontal="right" vertical="top" wrapText="1"/>
      <protection/>
    </xf>
    <xf numFmtId="164" fontId="2" fillId="36" borderId="0" xfId="71" applyNumberFormat="1" applyFont="1" applyFill="1" applyBorder="1" applyAlignment="1">
      <alignment horizontal="right" wrapText="1"/>
    </xf>
    <xf numFmtId="0" fontId="2" fillId="0" borderId="0" xfId="60" applyFont="1" applyBorder="1" applyAlignment="1">
      <alignment horizontal="right" wrapText="1"/>
      <protection/>
    </xf>
    <xf numFmtId="165" fontId="2" fillId="0" borderId="0" xfId="60" applyNumberFormat="1" applyFont="1" applyBorder="1" applyAlignment="1">
      <alignment horizontal="right"/>
      <protection/>
    </xf>
    <xf numFmtId="0" fontId="2" fillId="0" borderId="0" xfId="60" applyFont="1" applyBorder="1" applyAlignment="1">
      <alignment horizontal="center"/>
      <protection/>
    </xf>
    <xf numFmtId="0" fontId="2" fillId="0" borderId="0" xfId="60" applyFont="1" applyBorder="1" applyAlignment="1">
      <alignment horizontal="center" wrapText="1"/>
      <protection/>
    </xf>
    <xf numFmtId="165" fontId="2" fillId="0" borderId="0" xfId="60" applyNumberFormat="1" applyFont="1" applyBorder="1" applyAlignment="1">
      <alignment horizontal="left" wrapText="1"/>
      <protection/>
    </xf>
    <xf numFmtId="0" fontId="2" fillId="0" borderId="14" xfId="60" applyFont="1" applyBorder="1">
      <alignment/>
      <protection/>
    </xf>
    <xf numFmtId="0" fontId="2" fillId="0" borderId="0" xfId="60" applyBorder="1">
      <alignment/>
      <protection/>
    </xf>
    <xf numFmtId="0" fontId="2" fillId="34" borderId="0" xfId="60" applyFill="1" applyBorder="1">
      <alignment/>
      <protection/>
    </xf>
    <xf numFmtId="0" fontId="2" fillId="35" borderId="17" xfId="60" applyFill="1" applyBorder="1">
      <alignment/>
      <protection/>
    </xf>
    <xf numFmtId="0" fontId="11" fillId="36" borderId="16" xfId="60" applyFont="1" applyFill="1" applyBorder="1" applyAlignment="1">
      <alignment horizontal="right"/>
      <protection/>
    </xf>
    <xf numFmtId="164" fontId="2" fillId="36" borderId="0" xfId="71" applyNumberFormat="1" applyFont="1" applyFill="1" applyBorder="1" applyAlignment="1">
      <alignment horizontal="right"/>
    </xf>
    <xf numFmtId="0" fontId="2" fillId="0" borderId="0" xfId="60" applyFont="1" applyBorder="1">
      <alignment/>
      <protection/>
    </xf>
    <xf numFmtId="165" fontId="2" fillId="0" borderId="0" xfId="60" applyNumberFormat="1" applyFont="1" applyBorder="1" applyAlignment="1">
      <alignment horizontal="left"/>
      <protection/>
    </xf>
    <xf numFmtId="0" fontId="13" fillId="0" borderId="0" xfId="60" applyFont="1" applyAlignment="1">
      <alignment horizontal="left"/>
      <protection/>
    </xf>
    <xf numFmtId="0" fontId="7" fillId="34" borderId="10" xfId="60" applyFont="1" applyFill="1" applyBorder="1">
      <alignment/>
      <protection/>
    </xf>
    <xf numFmtId="0" fontId="7" fillId="35" borderId="11" xfId="60" applyFont="1" applyFill="1" applyBorder="1">
      <alignment/>
      <protection/>
    </xf>
    <xf numFmtId="0" fontId="8" fillId="36" borderId="13" xfId="60" applyFont="1" applyFill="1" applyBorder="1" applyAlignment="1">
      <alignment horizontal="right"/>
      <protection/>
    </xf>
    <xf numFmtId="165" fontId="7" fillId="0" borderId="10" xfId="60" applyNumberFormat="1" applyFont="1" applyBorder="1">
      <alignment/>
      <protection/>
    </xf>
    <xf numFmtId="165" fontId="2" fillId="0" borderId="10" xfId="60" applyNumberFormat="1" applyFont="1" applyBorder="1" applyAlignment="1">
      <alignment horizontal="right"/>
      <protection/>
    </xf>
    <xf numFmtId="0" fontId="2" fillId="0" borderId="10" xfId="60" applyFont="1" applyBorder="1" applyAlignment="1">
      <alignment horizontal="center"/>
      <protection/>
    </xf>
    <xf numFmtId="165" fontId="7" fillId="0" borderId="10" xfId="60" applyNumberFormat="1" applyFont="1" applyBorder="1" applyAlignment="1">
      <alignment horizontal="left"/>
      <protection/>
    </xf>
    <xf numFmtId="165" fontId="2" fillId="0" borderId="0" xfId="65" applyNumberFormat="1" applyFont="1" applyBorder="1" applyAlignment="1">
      <alignment wrapText="1"/>
      <protection/>
    </xf>
    <xf numFmtId="0" fontId="2" fillId="0" borderId="0" xfId="60" applyFont="1">
      <alignment/>
      <protection/>
    </xf>
    <xf numFmtId="165" fontId="2" fillId="0" borderId="0" xfId="60" applyNumberFormat="1" applyFont="1" applyBorder="1" applyAlignment="1">
      <alignment horizontal="right" wrapText="1"/>
      <protection/>
    </xf>
    <xf numFmtId="0" fontId="2" fillId="0" borderId="0" xfId="65" applyFont="1" applyFill="1" applyBorder="1" applyAlignment="1">
      <alignment horizontal="center"/>
      <protection/>
    </xf>
    <xf numFmtId="0" fontId="2" fillId="0" borderId="0" xfId="60" applyFont="1" applyFill="1" applyBorder="1" applyAlignment="1">
      <alignment horizontal="center"/>
      <protection/>
    </xf>
    <xf numFmtId="165" fontId="2" fillId="0" borderId="0" xfId="65" applyNumberFormat="1" applyFont="1" applyBorder="1" applyAlignment="1">
      <alignment horizontal="right" wrapText="1"/>
      <protection/>
    </xf>
    <xf numFmtId="0" fontId="2" fillId="36" borderId="16" xfId="60" applyFont="1" applyFill="1" applyBorder="1" applyAlignment="1">
      <alignment horizontal="left" vertical="top" wrapText="1"/>
      <protection/>
    </xf>
    <xf numFmtId="0" fontId="12" fillId="38" borderId="0" xfId="0" applyNumberFormat="1" applyFont="1" applyFill="1" applyAlignment="1" quotePrefix="1">
      <alignment/>
    </xf>
    <xf numFmtId="164" fontId="2" fillId="38" borderId="0" xfId="60" applyNumberFormat="1" applyFill="1" applyAlignment="1">
      <alignment horizontal="right"/>
      <protection/>
    </xf>
    <xf numFmtId="165" fontId="2" fillId="0" borderId="17" xfId="60" applyNumberFormat="1" applyBorder="1" applyAlignment="1">
      <alignment horizontal="left"/>
      <protection/>
    </xf>
    <xf numFmtId="0" fontId="2" fillId="0" borderId="17" xfId="60" applyFont="1" applyBorder="1" applyAlignment="1">
      <alignment horizontal="left"/>
      <protection/>
    </xf>
    <xf numFmtId="0" fontId="7" fillId="0" borderId="10" xfId="60" applyFont="1" applyFill="1" applyBorder="1" applyAlignment="1">
      <alignment horizontal="left" vertical="top" wrapText="1"/>
      <protection/>
    </xf>
    <xf numFmtId="0" fontId="7" fillId="34" borderId="10" xfId="60" applyFont="1" applyFill="1" applyBorder="1" applyAlignment="1">
      <alignment horizontal="left" vertical="top" wrapText="1"/>
      <protection/>
    </xf>
    <xf numFmtId="0" fontId="7" fillId="35" borderId="11" xfId="60" applyFont="1" applyFill="1" applyBorder="1" applyAlignment="1">
      <alignment horizontal="left" vertical="top" wrapText="1"/>
      <protection/>
    </xf>
    <xf numFmtId="0" fontId="8" fillId="36" borderId="13" xfId="60" applyFont="1" applyFill="1" applyBorder="1" applyAlignment="1">
      <alignment horizontal="right" vertical="top" wrapText="1"/>
      <protection/>
    </xf>
    <xf numFmtId="0" fontId="2" fillId="0" borderId="10" xfId="60" applyFont="1" applyBorder="1">
      <alignment/>
      <protection/>
    </xf>
    <xf numFmtId="0" fontId="2" fillId="0" borderId="11" xfId="60" applyFont="1" applyBorder="1" applyAlignment="1">
      <alignment horizontal="left"/>
      <protection/>
    </xf>
    <xf numFmtId="0" fontId="2" fillId="0" borderId="0" xfId="60" applyBorder="1" applyAlignment="1">
      <alignment horizontal="left" vertical="top"/>
      <protection/>
    </xf>
    <xf numFmtId="0" fontId="2" fillId="34" borderId="0" xfId="60" applyFill="1" applyBorder="1" applyAlignment="1">
      <alignment horizontal="left" vertical="top"/>
      <protection/>
    </xf>
    <xf numFmtId="164" fontId="2" fillId="34" borderId="0" xfId="71" applyNumberFormat="1" applyFont="1" applyFill="1" applyBorder="1" applyAlignment="1">
      <alignment/>
    </xf>
    <xf numFmtId="0" fontId="11" fillId="36" borderId="16" xfId="60" applyFont="1" applyFill="1" applyBorder="1" applyAlignment="1">
      <alignment horizontal="right" vertical="top"/>
      <protection/>
    </xf>
    <xf numFmtId="164" fontId="2" fillId="36" borderId="0" xfId="71" applyNumberFormat="1" applyFont="1" applyFill="1" applyBorder="1" applyAlignment="1">
      <alignment/>
    </xf>
    <xf numFmtId="164" fontId="2" fillId="34" borderId="0" xfId="71" applyNumberFormat="1" applyFont="1" applyFill="1" applyAlignment="1">
      <alignment/>
    </xf>
    <xf numFmtId="164" fontId="2" fillId="36" borderId="0" xfId="71" applyNumberFormat="1" applyFont="1" applyFill="1" applyAlignment="1">
      <alignment/>
    </xf>
    <xf numFmtId="0" fontId="2" fillId="0" borderId="0" xfId="62" applyBorder="1" applyAlignment="1">
      <alignment horizontal="left" wrapText="1"/>
      <protection/>
    </xf>
    <xf numFmtId="0" fontId="11" fillId="34" borderId="0" xfId="65" applyFont="1" applyFill="1" applyBorder="1" applyAlignment="1">
      <alignment horizontal="right" vertical="top" wrapText="1"/>
      <protection/>
    </xf>
    <xf numFmtId="164" fontId="2" fillId="34" borderId="0" xfId="71" applyNumberFormat="1" applyFont="1" applyFill="1" applyAlignment="1">
      <alignment horizontal="right"/>
    </xf>
    <xf numFmtId="164" fontId="2" fillId="36" borderId="0" xfId="71" applyNumberFormat="1" applyFont="1" applyFill="1" applyAlignment="1">
      <alignment horizontal="right"/>
    </xf>
    <xf numFmtId="0" fontId="2" fillId="0" borderId="0" xfId="60" applyFont="1" applyAlignment="1">
      <alignment horizontal="right"/>
      <protection/>
    </xf>
    <xf numFmtId="0" fontId="2" fillId="0" borderId="0" xfId="62" applyFont="1" applyBorder="1" applyAlignment="1">
      <alignment horizontal="left" wrapText="1"/>
      <protection/>
    </xf>
    <xf numFmtId="0" fontId="14" fillId="34" borderId="0" xfId="65" applyFont="1" applyFill="1" applyBorder="1" applyAlignment="1">
      <alignment horizontal="right" vertical="top" wrapText="1"/>
      <protection/>
    </xf>
    <xf numFmtId="0" fontId="14" fillId="36" borderId="16" xfId="60" applyFont="1" applyFill="1" applyBorder="1" applyAlignment="1">
      <alignment horizontal="right" vertical="top" wrapText="1"/>
      <protection/>
    </xf>
    <xf numFmtId="0" fontId="14" fillId="34" borderId="0" xfId="65" applyFont="1" applyFill="1" applyBorder="1" applyAlignment="1">
      <alignment horizontal="right" vertical="top"/>
      <protection/>
    </xf>
    <xf numFmtId="0" fontId="14" fillId="36" borderId="16" xfId="60" applyFont="1" applyFill="1" applyBorder="1" applyAlignment="1">
      <alignment horizontal="right" vertical="top"/>
      <protection/>
    </xf>
    <xf numFmtId="0" fontId="2" fillId="34" borderId="0" xfId="65" applyFont="1" applyFill="1" applyBorder="1" applyAlignment="1">
      <alignment horizontal="left" vertical="top"/>
      <protection/>
    </xf>
    <xf numFmtId="0" fontId="2" fillId="36" borderId="16" xfId="60" applyFont="1" applyFill="1" applyBorder="1" applyAlignment="1">
      <alignment horizontal="left" vertical="top"/>
      <protection/>
    </xf>
    <xf numFmtId="0" fontId="2" fillId="0" borderId="14" xfId="60" applyFont="1" applyBorder="1" applyAlignment="1">
      <alignment horizontal="center"/>
      <protection/>
    </xf>
    <xf numFmtId="0" fontId="11" fillId="34" borderId="0" xfId="65" applyFont="1" applyFill="1" applyBorder="1" applyAlignment="1">
      <alignment horizontal="right" vertical="top"/>
      <protection/>
    </xf>
    <xf numFmtId="0" fontId="15" fillId="36" borderId="16" xfId="60" applyFont="1" applyFill="1" applyBorder="1" applyAlignment="1">
      <alignment horizontal="left" vertical="top"/>
      <protection/>
    </xf>
    <xf numFmtId="0" fontId="15" fillId="36" borderId="16" xfId="60" applyFont="1" applyFill="1" applyBorder="1" applyAlignment="1">
      <alignment horizontal="left" vertical="top" wrapText="1"/>
      <protection/>
    </xf>
    <xf numFmtId="164" fontId="12" fillId="38" borderId="0" xfId="0" applyNumberFormat="1" applyFont="1" applyFill="1" applyAlignment="1">
      <alignment horizontal="right"/>
    </xf>
    <xf numFmtId="164" fontId="12" fillId="0" borderId="0" xfId="0" applyNumberFormat="1" applyFont="1" applyBorder="1" applyAlignment="1">
      <alignment horizontal="right"/>
    </xf>
    <xf numFmtId="164" fontId="12" fillId="0" borderId="0" xfId="0" applyNumberFormat="1" applyFont="1" applyBorder="1" applyAlignment="1">
      <alignment/>
    </xf>
    <xf numFmtId="164" fontId="12" fillId="0" borderId="17" xfId="0" applyNumberFormat="1" applyFont="1" applyBorder="1" applyAlignment="1">
      <alignment horizontal="left"/>
    </xf>
    <xf numFmtId="0" fontId="2" fillId="0" borderId="18" xfId="62" applyBorder="1" applyAlignment="1">
      <alignment horizontal="left" wrapText="1"/>
      <protection/>
    </xf>
    <xf numFmtId="0" fontId="11" fillId="34" borderId="18" xfId="65" applyFont="1" applyFill="1" applyBorder="1" applyAlignment="1">
      <alignment horizontal="right" vertical="top" wrapText="1"/>
      <protection/>
    </xf>
    <xf numFmtId="164" fontId="2" fillId="34" borderId="18" xfId="71" applyNumberFormat="1" applyFont="1" applyFill="1" applyBorder="1" applyAlignment="1">
      <alignment horizontal="right"/>
    </xf>
    <xf numFmtId="165" fontId="2" fillId="0" borderId="18" xfId="65" applyNumberFormat="1" applyFont="1" applyBorder="1" applyAlignment="1">
      <alignment wrapText="1"/>
      <protection/>
    </xf>
    <xf numFmtId="0" fontId="2" fillId="0" borderId="18" xfId="65" applyFont="1" applyFill="1" applyBorder="1" applyAlignment="1">
      <alignment horizontal="center"/>
      <protection/>
    </xf>
    <xf numFmtId="165" fontId="2" fillId="0" borderId="18" xfId="65" applyNumberFormat="1" applyFont="1" applyBorder="1" applyAlignment="1">
      <alignment horizontal="left" wrapText="1"/>
      <protection/>
    </xf>
    <xf numFmtId="3" fontId="2" fillId="35" borderId="19" xfId="65" applyNumberFormat="1" applyFont="1" applyFill="1" applyBorder="1" applyAlignment="1">
      <alignment horizontal="right"/>
      <protection/>
    </xf>
    <xf numFmtId="0" fontId="2" fillId="0" borderId="18" xfId="60" applyBorder="1" applyAlignment="1">
      <alignment horizontal="left" vertical="top" wrapText="1"/>
      <protection/>
    </xf>
    <xf numFmtId="0" fontId="2" fillId="36" borderId="20" xfId="60" applyFont="1" applyFill="1" applyBorder="1" applyAlignment="1">
      <alignment horizontal="left" vertical="top" wrapText="1"/>
      <protection/>
    </xf>
    <xf numFmtId="164" fontId="2" fillId="36" borderId="18" xfId="71" applyNumberFormat="1" applyFont="1" applyFill="1" applyBorder="1" applyAlignment="1">
      <alignment horizontal="right"/>
    </xf>
    <xf numFmtId="0" fontId="2" fillId="0" borderId="18" xfId="60" applyFont="1" applyBorder="1" applyAlignment="1">
      <alignment horizontal="right"/>
      <protection/>
    </xf>
    <xf numFmtId="165" fontId="2" fillId="0" borderId="18" xfId="60" applyNumberFormat="1" applyFont="1" applyBorder="1" applyAlignment="1">
      <alignment horizontal="right" wrapText="1"/>
      <protection/>
    </xf>
    <xf numFmtId="0" fontId="2" fillId="0" borderId="18" xfId="60" applyFont="1" applyFill="1" applyBorder="1" applyAlignment="1">
      <alignment horizontal="center"/>
      <protection/>
    </xf>
    <xf numFmtId="0" fontId="2" fillId="0" borderId="18" xfId="60" applyFont="1" applyBorder="1">
      <alignment/>
      <protection/>
    </xf>
    <xf numFmtId="165" fontId="2" fillId="0" borderId="18" xfId="60" applyNumberFormat="1" applyFont="1" applyBorder="1" applyAlignment="1">
      <alignment horizontal="left" wrapText="1"/>
      <protection/>
    </xf>
    <xf numFmtId="0" fontId="2" fillId="0" borderId="21" xfId="60" applyFont="1" applyBorder="1" applyAlignment="1">
      <alignment horizontal="center"/>
      <protection/>
    </xf>
    <xf numFmtId="0" fontId="2" fillId="37" borderId="18" xfId="60" applyFill="1" applyBorder="1">
      <alignment/>
      <protection/>
    </xf>
    <xf numFmtId="164" fontId="2" fillId="37" borderId="18" xfId="60" applyNumberFormat="1" applyFill="1" applyBorder="1">
      <alignment/>
      <protection/>
    </xf>
    <xf numFmtId="165" fontId="2" fillId="0" borderId="18" xfId="60" applyNumberFormat="1" applyBorder="1">
      <alignment/>
      <protection/>
    </xf>
    <xf numFmtId="0" fontId="2" fillId="0" borderId="18" xfId="60" applyBorder="1" applyAlignment="1">
      <alignment horizontal="center" wrapText="1"/>
      <protection/>
    </xf>
    <xf numFmtId="165" fontId="2" fillId="0" borderId="18" xfId="60" applyNumberFormat="1" applyBorder="1" applyAlignment="1">
      <alignment horizontal="left"/>
      <protection/>
    </xf>
    <xf numFmtId="165" fontId="2" fillId="0" borderId="21" xfId="60" applyNumberFormat="1" applyBorder="1" applyAlignment="1">
      <alignment horizontal="left"/>
      <protection/>
    </xf>
    <xf numFmtId="165" fontId="12" fillId="0" borderId="18" xfId="0" applyNumberFormat="1" applyFont="1" applyBorder="1" applyAlignment="1" quotePrefix="1">
      <alignment/>
    </xf>
    <xf numFmtId="165" fontId="12" fillId="0" borderId="19" xfId="0" applyNumberFormat="1" applyFont="1" applyBorder="1" applyAlignment="1" quotePrefix="1">
      <alignment horizontal="left"/>
    </xf>
    <xf numFmtId="0" fontId="16" fillId="0" borderId="0" xfId="60" applyFont="1" applyBorder="1" applyAlignment="1">
      <alignment horizontal="left" vertical="center" wrapText="1"/>
      <protection/>
    </xf>
    <xf numFmtId="0" fontId="2" fillId="0" borderId="0" xfId="60" applyAlignment="1">
      <alignment horizontal="left"/>
      <protection/>
    </xf>
    <xf numFmtId="0" fontId="13" fillId="0" borderId="0" xfId="60" applyFont="1" applyAlignment="1">
      <alignment horizontal="right"/>
      <protection/>
    </xf>
    <xf numFmtId="0" fontId="11" fillId="0" borderId="0" xfId="60" applyFont="1" applyBorder="1" applyAlignment="1">
      <alignment horizontal="right"/>
      <protection/>
    </xf>
    <xf numFmtId="164" fontId="2" fillId="0" borderId="0" xfId="71" applyNumberFormat="1" applyBorder="1" applyAlignment="1">
      <alignment horizontal="right"/>
    </xf>
    <xf numFmtId="165" fontId="2" fillId="0" borderId="0" xfId="60" applyNumberFormat="1" applyBorder="1" applyAlignment="1">
      <alignment horizontal="left"/>
      <protection/>
    </xf>
    <xf numFmtId="0" fontId="16" fillId="0" borderId="22" xfId="60" applyFont="1" applyBorder="1" applyAlignment="1">
      <alignment horizontal="left" vertical="center" wrapText="1"/>
      <protection/>
    </xf>
    <xf numFmtId="0" fontId="16" fillId="0" borderId="0" xfId="60" applyFont="1" applyBorder="1" applyAlignment="1">
      <alignment horizontal="left" vertical="center" wrapText="1"/>
      <protection/>
    </xf>
    <xf numFmtId="49" fontId="16" fillId="0" borderId="0" xfId="60" applyNumberFormat="1" applyFont="1" applyBorder="1" applyAlignment="1">
      <alignment horizontal="left" vertical="center" wrapText="1"/>
      <protection/>
    </xf>
    <xf numFmtId="0" fontId="16" fillId="0" borderId="0" xfId="60" applyFont="1" applyAlignment="1">
      <alignment wrapText="1"/>
      <protection/>
    </xf>
    <xf numFmtId="0" fontId="16" fillId="0" borderId="0" xfId="64" applyFont="1" applyAlignment="1">
      <alignment wrapText="1"/>
      <protection/>
    </xf>
    <xf numFmtId="0" fontId="2" fillId="0" borderId="0" xfId="60" applyAlignment="1">
      <alignment wrapText="1"/>
      <protection/>
    </xf>
    <xf numFmtId="0" fontId="3" fillId="33" borderId="0" xfId="60" applyFont="1" applyFill="1" applyBorder="1" applyAlignment="1">
      <alignment horizontal="left" wrapText="1"/>
      <protection/>
    </xf>
    <xf numFmtId="0" fontId="2" fillId="0" borderId="0" xfId="60" applyAlignment="1">
      <alignment horizontal="left"/>
      <protection/>
    </xf>
    <xf numFmtId="0" fontId="5" fillId="0" borderId="0" xfId="60" applyFont="1" applyBorder="1" applyAlignment="1">
      <alignment horizontal="center" wrapText="1"/>
      <protection/>
    </xf>
    <xf numFmtId="0" fontId="5" fillId="0" borderId="0" xfId="60" applyFont="1" applyAlignment="1">
      <alignment horizontal="center"/>
      <protection/>
    </xf>
    <xf numFmtId="0" fontId="7" fillId="0" borderId="10" xfId="60" applyFont="1" applyBorder="1" applyAlignment="1">
      <alignment horizontal="center" wrapText="1"/>
      <protection/>
    </xf>
    <xf numFmtId="165" fontId="7" fillId="0" borderId="10" xfId="60" applyNumberFormat="1" applyFont="1" applyBorder="1" applyAlignment="1">
      <alignment horizontal="center"/>
      <protection/>
    </xf>
    <xf numFmtId="0" fontId="0" fillId="0" borderId="10" xfId="0" applyBorder="1" applyAlignment="1">
      <alignment horizontal="center"/>
    </xf>
    <xf numFmtId="164" fontId="7" fillId="38" borderId="13" xfId="60" applyNumberFormat="1" applyFont="1" applyFill="1" applyBorder="1" applyAlignment="1">
      <alignment horizontal="right"/>
      <protection/>
    </xf>
    <xf numFmtId="0" fontId="10" fillId="38" borderId="10" xfId="0" applyFont="1" applyFill="1" applyBorder="1" applyAlignment="1">
      <alignment horizontal="right"/>
    </xf>
    <xf numFmtId="0" fontId="10" fillId="0" borderId="10" xfId="0" applyFont="1" applyBorder="1" applyAlignment="1">
      <alignment horizontal="center"/>
    </xf>
    <xf numFmtId="0" fontId="10" fillId="0" borderId="11" xfId="0" applyFont="1" applyBorder="1" applyAlignment="1">
      <alignment horizont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Explanatory Text" xfId="50"/>
    <cellStyle name="Good" xfId="51"/>
    <cellStyle name="Heading 1" xfId="52"/>
    <cellStyle name="Heading 2" xfId="53"/>
    <cellStyle name="Heading 3" xfId="54"/>
    <cellStyle name="Heading 4" xfId="55"/>
    <cellStyle name="Hyperlink 2" xfId="56"/>
    <cellStyle name="Input" xfId="57"/>
    <cellStyle name="Linked Cell" xfId="58"/>
    <cellStyle name="Neutral" xfId="59"/>
    <cellStyle name="Normal 2" xfId="60"/>
    <cellStyle name="Normal 2 2" xfId="61"/>
    <cellStyle name="Normal 3" xfId="62"/>
    <cellStyle name="Normal 4" xfId="63"/>
    <cellStyle name="Normal_2005ChildMDT_revWGTS 2" xfId="64"/>
    <cellStyle name="Normal_Preventive Care_MDTs_checkedByYajun_REV" xfId="65"/>
    <cellStyle name="Note" xfId="66"/>
    <cellStyle name="Output" xfId="67"/>
    <cellStyle name="Percent" xfId="68"/>
    <cellStyle name="Percent 2" xfId="69"/>
    <cellStyle name="Percent 2 2" xfId="70"/>
    <cellStyle name="Percent 3" xfId="71"/>
    <cellStyle name="Percent 4"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Documents%20and%20Settings\alightstone\Desktop\LACHS07\Adult\MDT\2007AdultMDT%20Old%20SMO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MOSTS"/>
      <sheetName val="Sheet1"/>
      <sheetName val="Sheet2"/>
      <sheetName val="Sheet3"/>
    </sheetNames>
    <sheetDataSet>
      <sheetData sheetId="0">
        <row r="7">
          <cell r="B7" t="str">
            <v>All County</v>
          </cell>
          <cell r="D7">
            <v>0.153</v>
          </cell>
          <cell r="E7">
            <v>14.2</v>
          </cell>
          <cell r="F7" t="str">
            <v>-</v>
          </cell>
          <cell r="G7">
            <v>16.4</v>
          </cell>
          <cell r="H7">
            <v>1144000</v>
          </cell>
        </row>
        <row r="9">
          <cell r="B9" t="str">
            <v>Gender</v>
          </cell>
        </row>
        <row r="10">
          <cell r="B10" t="str">
            <v>Male</v>
          </cell>
          <cell r="D10">
            <v>0.2</v>
          </cell>
          <cell r="E10">
            <v>18.2</v>
          </cell>
          <cell r="F10" t="str">
            <v>-</v>
          </cell>
          <cell r="G10">
            <v>21.8</v>
          </cell>
          <cell r="H10">
            <v>730000</v>
          </cell>
        </row>
        <row r="11">
          <cell r="B11" t="str">
            <v>Female</v>
          </cell>
          <cell r="D11">
            <v>0.108</v>
          </cell>
          <cell r="E11">
            <v>9.6</v>
          </cell>
          <cell r="F11" t="str">
            <v>-</v>
          </cell>
          <cell r="G11">
            <v>12.1</v>
          </cell>
          <cell r="H11">
            <v>414000</v>
          </cell>
        </row>
        <row r="13">
          <cell r="B13" t="str">
            <v>Age Group</v>
          </cell>
        </row>
        <row r="14">
          <cell r="B14" t="str">
            <v>18-24</v>
          </cell>
          <cell r="D14">
            <v>0.146</v>
          </cell>
          <cell r="E14">
            <v>10.9</v>
          </cell>
          <cell r="F14" t="str">
            <v>-</v>
          </cell>
          <cell r="G14">
            <v>18.3</v>
          </cell>
          <cell r="H14">
            <v>126000</v>
          </cell>
        </row>
        <row r="15">
          <cell r="B15" t="str">
            <v>25-29</v>
          </cell>
          <cell r="D15">
            <v>0.157</v>
          </cell>
          <cell r="E15">
            <v>11.7</v>
          </cell>
          <cell r="F15" t="str">
            <v>-</v>
          </cell>
          <cell r="G15">
            <v>19.8</v>
          </cell>
          <cell r="H15">
            <v>132000</v>
          </cell>
        </row>
        <row r="16">
          <cell r="B16" t="str">
            <v>30-39</v>
          </cell>
          <cell r="D16">
            <v>0.168</v>
          </cell>
          <cell r="E16">
            <v>13.9</v>
          </cell>
          <cell r="F16" t="str">
            <v>-</v>
          </cell>
          <cell r="G16">
            <v>19.8</v>
          </cell>
          <cell r="H16">
            <v>270000</v>
          </cell>
        </row>
        <row r="17">
          <cell r="B17" t="str">
            <v>40-49</v>
          </cell>
          <cell r="D17">
            <v>0.173</v>
          </cell>
          <cell r="E17">
            <v>15</v>
          </cell>
          <cell r="F17" t="str">
            <v>-</v>
          </cell>
          <cell r="G17">
            <v>19.6</v>
          </cell>
          <cell r="H17">
            <v>268000</v>
          </cell>
        </row>
        <row r="18">
          <cell r="B18" t="str">
            <v>50-59</v>
          </cell>
          <cell r="D18">
            <v>0.176</v>
          </cell>
          <cell r="E18">
            <v>15.1</v>
          </cell>
          <cell r="F18" t="str">
            <v>-</v>
          </cell>
          <cell r="G18">
            <v>20</v>
          </cell>
          <cell r="H18">
            <v>191000</v>
          </cell>
        </row>
        <row r="19">
          <cell r="B19" t="str">
            <v>60-64</v>
          </cell>
          <cell r="D19">
            <v>0.152</v>
          </cell>
          <cell r="E19">
            <v>12</v>
          </cell>
          <cell r="F19" t="str">
            <v>-</v>
          </cell>
          <cell r="G19">
            <v>18.4</v>
          </cell>
          <cell r="H19">
            <v>73000</v>
          </cell>
        </row>
        <row r="20">
          <cell r="B20" t="str">
            <v>65 or over</v>
          </cell>
          <cell r="D20">
            <v>0.081</v>
          </cell>
          <cell r="E20">
            <v>6.7</v>
          </cell>
          <cell r="F20" t="str">
            <v>-</v>
          </cell>
          <cell r="G20">
            <v>9.5</v>
          </cell>
          <cell r="H20">
            <v>84000</v>
          </cell>
        </row>
        <row r="22">
          <cell r="B22" t="str">
            <v>Race/Ethnicity</v>
          </cell>
        </row>
        <row r="23">
          <cell r="B23" t="str">
            <v>Latino</v>
          </cell>
          <cell r="D23">
            <v>0.138</v>
          </cell>
          <cell r="E23">
            <v>12.2</v>
          </cell>
          <cell r="F23" t="str">
            <v>-</v>
          </cell>
          <cell r="G23">
            <v>15.4</v>
          </cell>
          <cell r="H23">
            <v>433000</v>
          </cell>
        </row>
        <row r="24">
          <cell r="B24" t="str">
            <v>White</v>
          </cell>
          <cell r="D24">
            <v>0.155</v>
          </cell>
          <cell r="E24">
            <v>13.7</v>
          </cell>
          <cell r="F24" t="str">
            <v>-</v>
          </cell>
          <cell r="G24">
            <v>17.2</v>
          </cell>
          <cell r="H24">
            <v>393000</v>
          </cell>
        </row>
        <row r="25">
          <cell r="B25" t="str">
            <v>African American</v>
          </cell>
          <cell r="D25">
            <v>0.268</v>
          </cell>
          <cell r="E25">
            <v>21.5</v>
          </cell>
          <cell r="F25" t="str">
            <v>-</v>
          </cell>
          <cell r="G25">
            <v>32</v>
          </cell>
          <cell r="H25">
            <v>179000</v>
          </cell>
        </row>
        <row r="26">
          <cell r="B26" t="str">
            <v>Asian/Pacific Islander</v>
          </cell>
          <cell r="D26">
            <v>0.121</v>
          </cell>
          <cell r="E26">
            <v>9.1</v>
          </cell>
          <cell r="F26" t="str">
            <v>-</v>
          </cell>
          <cell r="G26">
            <v>15.1</v>
          </cell>
          <cell r="H26">
            <v>119000</v>
          </cell>
        </row>
        <row r="27">
          <cell r="B27" t="str">
            <v>American Indian &amp; White/American Indian</v>
          </cell>
          <cell r="D27">
            <v>0.338</v>
          </cell>
          <cell r="E27">
            <v>19.5</v>
          </cell>
          <cell r="F27" t="str">
            <v>-</v>
          </cell>
          <cell r="G27">
            <v>48.1</v>
          </cell>
          <cell r="H27">
            <v>8000</v>
          </cell>
        </row>
        <row r="29">
          <cell r="B29" t="str">
            <v>Education</v>
          </cell>
        </row>
        <row r="30">
          <cell r="B30" t="str">
            <v>Less than high school</v>
          </cell>
          <cell r="D30">
            <v>0.174</v>
          </cell>
          <cell r="E30">
            <v>14.8</v>
          </cell>
          <cell r="F30" t="str">
            <v>-</v>
          </cell>
          <cell r="G30">
            <v>20.1</v>
          </cell>
          <cell r="H30">
            <v>282000</v>
          </cell>
        </row>
        <row r="31">
          <cell r="B31" t="str">
            <v>High school</v>
          </cell>
          <cell r="D31">
            <v>0.203</v>
          </cell>
          <cell r="E31">
            <v>17.5</v>
          </cell>
          <cell r="F31" t="str">
            <v>-</v>
          </cell>
          <cell r="G31">
            <v>23.1</v>
          </cell>
          <cell r="H31">
            <v>278000</v>
          </cell>
        </row>
        <row r="32">
          <cell r="B32" t="str">
            <v>Some college or trade school</v>
          </cell>
          <cell r="D32">
            <v>0.168</v>
          </cell>
          <cell r="E32">
            <v>14.4</v>
          </cell>
          <cell r="F32" t="str">
            <v>-</v>
          </cell>
          <cell r="G32">
            <v>19.2</v>
          </cell>
          <cell r="H32">
            <v>303000</v>
          </cell>
        </row>
        <row r="33">
          <cell r="B33" t="str">
            <v>College or post graduate degree</v>
          </cell>
          <cell r="D33">
            <v>0.106</v>
          </cell>
          <cell r="E33">
            <v>9.1</v>
          </cell>
          <cell r="F33" t="str">
            <v>-</v>
          </cell>
          <cell r="G33">
            <v>12.2</v>
          </cell>
          <cell r="H33">
            <v>274000</v>
          </cell>
        </row>
        <row r="35">
          <cell r="B35" t="str">
            <v>Federal Poverty Level</v>
          </cell>
        </row>
        <row r="36">
          <cell r="B36" t="str">
            <v>0-99% FPL</v>
          </cell>
          <cell r="D36">
            <v>0.171</v>
          </cell>
          <cell r="E36">
            <v>14.7</v>
          </cell>
          <cell r="F36" t="str">
            <v>-</v>
          </cell>
          <cell r="G36">
            <v>19.6</v>
          </cell>
          <cell r="H36">
            <v>317000</v>
          </cell>
        </row>
        <row r="37">
          <cell r="B37" t="str">
            <v>100%-199% FPL</v>
          </cell>
          <cell r="D37">
            <v>0.179</v>
          </cell>
          <cell r="E37">
            <v>15.3</v>
          </cell>
          <cell r="F37" t="str">
            <v>-</v>
          </cell>
          <cell r="G37">
            <v>20.6</v>
          </cell>
          <cell r="H37">
            <v>290000</v>
          </cell>
        </row>
        <row r="38">
          <cell r="B38" t="str">
            <v>200%-299% FPL</v>
          </cell>
          <cell r="D38">
            <v>0.163</v>
          </cell>
          <cell r="E38">
            <v>13.1</v>
          </cell>
          <cell r="F38" t="str">
            <v>-</v>
          </cell>
          <cell r="G38">
            <v>19.4</v>
          </cell>
          <cell r="H38">
            <v>166000</v>
          </cell>
        </row>
        <row r="39">
          <cell r="B39" t="str">
            <v>300% or above FPL</v>
          </cell>
          <cell r="D39">
            <v>0.124</v>
          </cell>
          <cell r="E39">
            <v>11</v>
          </cell>
          <cell r="F39" t="str">
            <v>-</v>
          </cell>
          <cell r="G39">
            <v>13.9</v>
          </cell>
          <cell r="H39">
            <v>371000</v>
          </cell>
        </row>
        <row r="41">
          <cell r="B41" t="str">
            <v>Disability</v>
          </cell>
        </row>
        <row r="42">
          <cell r="B42" t="str">
            <v>Yes</v>
          </cell>
          <cell r="D42">
            <v>0.204</v>
          </cell>
          <cell r="E42">
            <v>17.6</v>
          </cell>
          <cell r="F42" t="str">
            <v>-</v>
          </cell>
          <cell r="G42">
            <v>23.1</v>
          </cell>
          <cell r="H42">
            <v>297000</v>
          </cell>
        </row>
        <row r="43">
          <cell r="B43" t="str">
            <v>No</v>
          </cell>
          <cell r="D43">
            <v>0.14</v>
          </cell>
          <cell r="E43">
            <v>12.8</v>
          </cell>
          <cell r="F43" t="str">
            <v>-</v>
          </cell>
          <cell r="G43">
            <v>15.2</v>
          </cell>
          <cell r="H43">
            <v>839000</v>
          </cell>
        </row>
        <row r="45">
          <cell r="B45" t="str">
            <v>Service Planning Area</v>
          </cell>
        </row>
        <row r="46">
          <cell r="B46" t="str">
            <v>Antelope Valley</v>
          </cell>
          <cell r="D46">
            <v>0.219</v>
          </cell>
          <cell r="E46">
            <v>16.7</v>
          </cell>
          <cell r="F46" t="str">
            <v>-</v>
          </cell>
          <cell r="G46">
            <v>27.2</v>
          </cell>
          <cell r="H46">
            <v>53000</v>
          </cell>
        </row>
        <row r="47">
          <cell r="B47" t="str">
            <v>San Fernando</v>
          </cell>
          <cell r="D47">
            <v>0.142</v>
          </cell>
          <cell r="E47">
            <v>12</v>
          </cell>
          <cell r="F47" t="str">
            <v>-</v>
          </cell>
          <cell r="G47">
            <v>16.4</v>
          </cell>
          <cell r="H47">
            <v>224000</v>
          </cell>
        </row>
        <row r="48">
          <cell r="B48" t="str">
            <v>San Gabriel</v>
          </cell>
          <cell r="D48">
            <v>0.128</v>
          </cell>
          <cell r="E48">
            <v>10.5</v>
          </cell>
          <cell r="F48" t="str">
            <v>-</v>
          </cell>
          <cell r="G48">
            <v>15.1</v>
          </cell>
          <cell r="H48">
            <v>177000</v>
          </cell>
        </row>
        <row r="49">
          <cell r="B49" t="str">
            <v>Metro</v>
          </cell>
          <cell r="D49">
            <v>0.168</v>
          </cell>
          <cell r="E49">
            <v>13.5</v>
          </cell>
          <cell r="F49" t="str">
            <v>-</v>
          </cell>
          <cell r="G49">
            <v>20.2</v>
          </cell>
          <cell r="H49">
            <v>158000</v>
          </cell>
        </row>
        <row r="50">
          <cell r="B50" t="str">
            <v>West</v>
          </cell>
          <cell r="D50">
            <v>0.098</v>
          </cell>
          <cell r="E50">
            <v>6.4</v>
          </cell>
          <cell r="F50" t="str">
            <v>-</v>
          </cell>
          <cell r="G50">
            <v>13.3</v>
          </cell>
          <cell r="H50">
            <v>52000</v>
          </cell>
        </row>
        <row r="51">
          <cell r="B51" t="str">
            <v>South</v>
          </cell>
          <cell r="D51">
            <v>0.208</v>
          </cell>
          <cell r="E51">
            <v>16</v>
          </cell>
          <cell r="F51" t="str">
            <v>-</v>
          </cell>
          <cell r="G51">
            <v>25.6</v>
          </cell>
          <cell r="H51">
            <v>142000</v>
          </cell>
        </row>
        <row r="52">
          <cell r="B52" t="str">
            <v>East</v>
          </cell>
          <cell r="D52">
            <v>0.153</v>
          </cell>
          <cell r="E52">
            <v>12.1</v>
          </cell>
          <cell r="F52" t="str">
            <v>-</v>
          </cell>
          <cell r="G52">
            <v>18.5</v>
          </cell>
          <cell r="H52">
            <v>147000</v>
          </cell>
        </row>
        <row r="53">
          <cell r="B53" t="str">
            <v>South Bay</v>
          </cell>
          <cell r="D53">
            <v>0.166</v>
          </cell>
          <cell r="E53">
            <v>13.7</v>
          </cell>
          <cell r="F53" t="str">
            <v>-</v>
          </cell>
          <cell r="G53">
            <v>19.4</v>
          </cell>
          <cell r="H53">
            <v>193000</v>
          </cell>
        </row>
        <row r="55">
          <cell r="B55" t="str">
            <v>Health District</v>
          </cell>
        </row>
        <row r="56">
          <cell r="B56" t="str">
            <v>Alhambra</v>
          </cell>
          <cell r="D56">
            <v>0.092</v>
          </cell>
          <cell r="E56">
            <v>5.2</v>
          </cell>
          <cell r="F56" t="str">
            <v>-</v>
          </cell>
          <cell r="G56">
            <v>13.2</v>
          </cell>
          <cell r="H56">
            <v>26000</v>
          </cell>
        </row>
        <row r="57">
          <cell r="B57" t="str">
            <v>Antelope</v>
          </cell>
          <cell r="D57">
            <v>0.219</v>
          </cell>
          <cell r="E57">
            <v>16.7</v>
          </cell>
          <cell r="F57" t="str">
            <v>-</v>
          </cell>
          <cell r="G57">
            <v>27.2</v>
          </cell>
          <cell r="H57">
            <v>53000</v>
          </cell>
        </row>
        <row r="58">
          <cell r="B58" t="str">
            <v>Bellflower</v>
          </cell>
          <cell r="D58">
            <v>0.156</v>
          </cell>
          <cell r="E58">
            <v>9.8</v>
          </cell>
          <cell r="F58" t="str">
            <v>-</v>
          </cell>
          <cell r="G58">
            <v>21.3</v>
          </cell>
          <cell r="H58">
            <v>42000</v>
          </cell>
        </row>
        <row r="59">
          <cell r="B59" t="str">
            <v>Central</v>
          </cell>
          <cell r="D59">
            <v>0.18</v>
          </cell>
          <cell r="E59">
            <v>12.1</v>
          </cell>
          <cell r="F59" t="str">
            <v>-</v>
          </cell>
          <cell r="G59">
            <v>23.9</v>
          </cell>
          <cell r="H59">
            <v>49000</v>
          </cell>
        </row>
        <row r="60">
          <cell r="B60" t="str">
            <v>Compton</v>
          </cell>
          <cell r="D60">
            <v>0.168</v>
          </cell>
          <cell r="E60">
            <v>9.4</v>
          </cell>
          <cell r="F60" t="str">
            <v>-</v>
          </cell>
          <cell r="G60">
            <v>24.1</v>
          </cell>
          <cell r="H60">
            <v>31000</v>
          </cell>
        </row>
        <row r="61">
          <cell r="B61" t="str">
            <v>East L.A.</v>
          </cell>
          <cell r="D61">
            <v>0.183</v>
          </cell>
          <cell r="E61">
            <v>11.1</v>
          </cell>
          <cell r="F61" t="str">
            <v>-</v>
          </cell>
          <cell r="G61">
            <v>25.4</v>
          </cell>
          <cell r="H61">
            <v>28000</v>
          </cell>
        </row>
        <row r="62">
          <cell r="B62" t="str">
            <v>East Valley</v>
          </cell>
          <cell r="D62">
            <v>0.17</v>
          </cell>
          <cell r="E62">
            <v>11.8</v>
          </cell>
          <cell r="F62" t="str">
            <v>-</v>
          </cell>
          <cell r="G62">
            <v>22.2</v>
          </cell>
          <cell r="H62">
            <v>56000</v>
          </cell>
        </row>
        <row r="63">
          <cell r="B63" t="str">
            <v>El Monte</v>
          </cell>
          <cell r="D63">
            <v>0.115</v>
          </cell>
          <cell r="E63">
            <v>7.5</v>
          </cell>
          <cell r="F63" t="str">
            <v>-</v>
          </cell>
          <cell r="G63">
            <v>15.4</v>
          </cell>
          <cell r="H63">
            <v>38000</v>
          </cell>
        </row>
        <row r="64">
          <cell r="B64" t="str">
            <v>Foothill</v>
          </cell>
          <cell r="D64">
            <v>0.157</v>
          </cell>
          <cell r="E64">
            <v>9.6</v>
          </cell>
          <cell r="F64" t="str">
            <v>-</v>
          </cell>
          <cell r="G64">
            <v>21.8</v>
          </cell>
          <cell r="H64">
            <v>37000</v>
          </cell>
        </row>
        <row r="65">
          <cell r="B65" t="str">
            <v>Glendale</v>
          </cell>
          <cell r="D65">
            <v>0.128</v>
          </cell>
          <cell r="E65">
            <v>7.1</v>
          </cell>
          <cell r="F65" t="str">
            <v>-</v>
          </cell>
          <cell r="G65">
            <v>18.4</v>
          </cell>
          <cell r="H65">
            <v>36000</v>
          </cell>
        </row>
        <row r="66">
          <cell r="B66" t="str">
            <v>Harbor</v>
          </cell>
          <cell r="C66" t="str">
            <v>*</v>
          </cell>
          <cell r="D66">
            <v>0.142</v>
          </cell>
          <cell r="E66">
            <v>7.4</v>
          </cell>
          <cell r="F66" t="str">
            <v>-</v>
          </cell>
          <cell r="G66">
            <v>21</v>
          </cell>
          <cell r="H66">
            <v>22000</v>
          </cell>
        </row>
        <row r="67">
          <cell r="B67" t="str">
            <v>Hollywood</v>
          </cell>
          <cell r="D67">
            <v>0.175</v>
          </cell>
          <cell r="E67">
            <v>12</v>
          </cell>
          <cell r="F67" t="str">
            <v>-</v>
          </cell>
          <cell r="G67">
            <v>23</v>
          </cell>
          <cell r="H67">
            <v>74000</v>
          </cell>
        </row>
        <row r="68">
          <cell r="B68" t="str">
            <v>Inglewood</v>
          </cell>
          <cell r="D68">
            <v>0.146</v>
          </cell>
          <cell r="E68">
            <v>9.3</v>
          </cell>
          <cell r="F68" t="str">
            <v>-</v>
          </cell>
          <cell r="G68">
            <v>19.8</v>
          </cell>
          <cell r="H68">
            <v>44000</v>
          </cell>
        </row>
        <row r="69">
          <cell r="B69" t="str">
            <v>Long Beach</v>
          </cell>
          <cell r="D69">
            <v>0.18</v>
          </cell>
          <cell r="E69">
            <v>12.3</v>
          </cell>
          <cell r="F69" t="str">
            <v>-</v>
          </cell>
          <cell r="G69">
            <v>23.7</v>
          </cell>
          <cell r="H69">
            <v>63000</v>
          </cell>
        </row>
        <row r="70">
          <cell r="B70" t="str">
            <v>Northeast</v>
          </cell>
          <cell r="D70">
            <v>0.144</v>
          </cell>
          <cell r="E70">
            <v>8.9</v>
          </cell>
          <cell r="F70" t="str">
            <v>-</v>
          </cell>
          <cell r="G70">
            <v>19.9</v>
          </cell>
          <cell r="H70">
            <v>35000</v>
          </cell>
        </row>
        <row r="71">
          <cell r="B71" t="str">
            <v>Pasadena</v>
          </cell>
          <cell r="C71" t="str">
            <v>*</v>
          </cell>
          <cell r="D71">
            <v>0.165</v>
          </cell>
          <cell r="E71">
            <v>7</v>
          </cell>
          <cell r="F71" t="str">
            <v>-</v>
          </cell>
          <cell r="G71">
            <v>26.1</v>
          </cell>
          <cell r="H71">
            <v>18000</v>
          </cell>
        </row>
        <row r="72">
          <cell r="B72" t="str">
            <v>Pomona</v>
          </cell>
          <cell r="D72">
            <v>0.136</v>
          </cell>
          <cell r="E72">
            <v>9</v>
          </cell>
          <cell r="F72" t="str">
            <v>-</v>
          </cell>
          <cell r="G72">
            <v>18.1</v>
          </cell>
          <cell r="H72">
            <v>57000</v>
          </cell>
        </row>
        <row r="73">
          <cell r="B73" t="str">
            <v>San Antonio</v>
          </cell>
          <cell r="D73">
            <v>0.178</v>
          </cell>
          <cell r="E73">
            <v>11.3</v>
          </cell>
          <cell r="F73" t="str">
            <v>-</v>
          </cell>
          <cell r="G73">
            <v>24.2</v>
          </cell>
          <cell r="H73">
            <v>53000</v>
          </cell>
        </row>
        <row r="74">
          <cell r="B74" t="str">
            <v>San Fernando</v>
          </cell>
          <cell r="D74">
            <v>0.142</v>
          </cell>
          <cell r="E74">
            <v>9.8</v>
          </cell>
          <cell r="F74" t="str">
            <v>-</v>
          </cell>
          <cell r="G74">
            <v>18.6</v>
          </cell>
          <cell r="H74">
            <v>47000</v>
          </cell>
        </row>
        <row r="75">
          <cell r="B75" t="str">
            <v>South</v>
          </cell>
          <cell r="C75" t="str">
            <v>*</v>
          </cell>
          <cell r="D75">
            <v>0.186</v>
          </cell>
          <cell r="E75">
            <v>9.2</v>
          </cell>
          <cell r="F75" t="str">
            <v>-</v>
          </cell>
          <cell r="G75">
            <v>28</v>
          </cell>
          <cell r="H75">
            <v>21000</v>
          </cell>
        </row>
        <row r="76">
          <cell r="B76" t="str">
            <v>Southeast</v>
          </cell>
          <cell r="C76" t="str">
            <v>*</v>
          </cell>
          <cell r="D76">
            <v>0.275</v>
          </cell>
          <cell r="E76">
            <v>12.5</v>
          </cell>
          <cell r="F76" t="str">
            <v>-</v>
          </cell>
          <cell r="G76">
            <v>42.5</v>
          </cell>
          <cell r="H76">
            <v>30000</v>
          </cell>
        </row>
        <row r="77">
          <cell r="B77" t="str">
            <v>Southwest</v>
          </cell>
          <cell r="D77">
            <v>0.217</v>
          </cell>
          <cell r="E77">
            <v>13.8</v>
          </cell>
          <cell r="F77" t="str">
            <v>-</v>
          </cell>
          <cell r="G77">
            <v>29.6</v>
          </cell>
          <cell r="H77">
            <v>58000</v>
          </cell>
        </row>
        <row r="78">
          <cell r="B78" t="str">
            <v>Torrance</v>
          </cell>
          <cell r="D78">
            <v>0.178</v>
          </cell>
          <cell r="E78">
            <v>12.7</v>
          </cell>
          <cell r="F78" t="str">
            <v>-</v>
          </cell>
          <cell r="G78">
            <v>23</v>
          </cell>
          <cell r="H78">
            <v>64000</v>
          </cell>
        </row>
        <row r="79">
          <cell r="B79" t="str">
            <v>West</v>
          </cell>
          <cell r="D79">
            <v>0.098</v>
          </cell>
          <cell r="E79">
            <v>6.4</v>
          </cell>
          <cell r="F79" t="str">
            <v>-</v>
          </cell>
          <cell r="G79">
            <v>13.3</v>
          </cell>
          <cell r="H79">
            <v>52000</v>
          </cell>
        </row>
        <row r="80">
          <cell r="B80" t="str">
            <v>West Valley</v>
          </cell>
          <cell r="D80">
            <v>0.133</v>
          </cell>
          <cell r="E80">
            <v>10.1</v>
          </cell>
          <cell r="F80" t="str">
            <v>-</v>
          </cell>
          <cell r="G80">
            <v>16.6</v>
          </cell>
          <cell r="H80">
            <v>85000</v>
          </cell>
        </row>
        <row r="81">
          <cell r="B81" t="str">
            <v>Whittier</v>
          </cell>
          <cell r="C81" t="str">
            <v>*</v>
          </cell>
          <cell r="D81">
            <v>0.102</v>
          </cell>
          <cell r="E81">
            <v>4.2</v>
          </cell>
          <cell r="F81" t="str">
            <v>-</v>
          </cell>
          <cell r="G81">
            <v>16.2</v>
          </cell>
          <cell r="H81">
            <v>25000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75"/>
  <sheetViews>
    <sheetView tabSelected="1" zoomScale="85" zoomScaleNormal="85" zoomScalePageLayoutView="0" workbookViewId="0" topLeftCell="A1">
      <selection activeCell="AG51" sqref="AG51"/>
    </sheetView>
  </sheetViews>
  <sheetFormatPr defaultColWidth="9.140625" defaultRowHeight="15"/>
  <cols>
    <col min="1" max="1" width="3.00390625" style="173" customWidth="1"/>
    <col min="2" max="2" width="33.8515625" style="88" customWidth="1"/>
    <col min="3" max="3" width="2.140625" style="88" customWidth="1"/>
    <col min="4" max="4" width="10.00390625" style="88" customWidth="1"/>
    <col min="5" max="5" width="5.140625" style="88" customWidth="1"/>
    <col min="6" max="6" width="2.140625" style="88" customWidth="1"/>
    <col min="7" max="7" width="6.28125" style="88" customWidth="1"/>
    <col min="8" max="8" width="13.28125" style="88" customWidth="1"/>
    <col min="9" max="9" width="0.9921875" style="88" customWidth="1"/>
    <col min="10" max="10" width="2.7109375" style="174" customWidth="1"/>
    <col min="11" max="11" width="6.57421875" style="175" customWidth="1"/>
    <col min="12" max="12" width="1.1484375" style="88" customWidth="1"/>
    <col min="13" max="13" width="5.8515625" style="39" customWidth="1"/>
    <col min="14" max="14" width="1.8515625" style="40" customWidth="1"/>
    <col min="15" max="15" width="11.57421875" style="88" hidden="1" customWidth="1"/>
    <col min="16" max="16" width="5.8515625" style="176" customWidth="1"/>
    <col min="17" max="17" width="0.85546875" style="1" customWidth="1"/>
    <col min="18" max="18" width="2.421875" style="1" customWidth="1"/>
    <col min="19" max="19" width="7.140625" style="1" customWidth="1"/>
    <col min="20" max="20" width="5.140625" style="1" customWidth="1"/>
    <col min="21" max="21" width="2.140625" style="1" customWidth="1"/>
    <col min="22" max="22" width="5.8515625" style="1" customWidth="1"/>
    <col min="23" max="23" width="1.421875" style="1" customWidth="1"/>
    <col min="24" max="24" width="1.8515625" style="1" bestFit="1" customWidth="1"/>
    <col min="25" max="25" width="6.8515625" style="1" customWidth="1"/>
    <col min="26" max="26" width="5.57421875" style="1" bestFit="1" customWidth="1"/>
    <col min="27" max="27" width="1.8515625" style="1" bestFit="1" customWidth="1"/>
    <col min="28" max="28" width="5.57421875" style="172" customWidth="1"/>
    <col min="29" max="31" width="9.140625" style="1" hidden="1" customWidth="1"/>
    <col min="32" max="32" width="5.57421875" style="1" hidden="1" customWidth="1"/>
    <col min="33" max="16384" width="9.140625" style="1" customWidth="1"/>
  </cols>
  <sheetData>
    <row r="1" spans="1:28" ht="12.75" customHeight="1">
      <c r="A1" s="1"/>
      <c r="B1" s="183" t="s">
        <v>0</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row>
    <row r="2" spans="1:28" ht="12.75">
      <c r="A2" s="1"/>
      <c r="B2" s="2"/>
      <c r="C2" s="2"/>
      <c r="D2" s="2"/>
      <c r="E2" s="2"/>
      <c r="F2" s="2"/>
      <c r="G2" s="2"/>
      <c r="H2" s="2"/>
      <c r="I2" s="2"/>
      <c r="J2" s="2"/>
      <c r="K2" s="2"/>
      <c r="L2" s="2"/>
      <c r="M2" s="2"/>
      <c r="N2" s="2"/>
      <c r="O2" s="2"/>
      <c r="P2" s="2"/>
      <c r="Q2" s="2"/>
      <c r="R2" s="2"/>
      <c r="S2" s="2"/>
      <c r="T2" s="2"/>
      <c r="U2" s="2"/>
      <c r="V2" s="2"/>
      <c r="W2" s="2"/>
      <c r="X2" s="2"/>
      <c r="Y2" s="2"/>
      <c r="Z2" s="2"/>
      <c r="AA2" s="2"/>
      <c r="AB2" s="2"/>
    </row>
    <row r="3" spans="1:28" ht="13.5">
      <c r="A3" s="1"/>
      <c r="B3" s="3"/>
      <c r="C3" s="3"/>
      <c r="D3" s="3"/>
      <c r="E3" s="3"/>
      <c r="F3" s="3"/>
      <c r="G3" s="3"/>
      <c r="H3" s="3"/>
      <c r="I3" s="3"/>
      <c r="J3" s="4"/>
      <c r="K3" s="5"/>
      <c r="L3" s="6"/>
      <c r="M3" s="7"/>
      <c r="N3" s="8"/>
      <c r="O3" s="6"/>
      <c r="P3" s="9"/>
      <c r="Q3" s="10"/>
      <c r="R3" s="10"/>
      <c r="S3" s="10"/>
      <c r="T3" s="10"/>
      <c r="U3" s="10"/>
      <c r="V3" s="10"/>
      <c r="W3" s="10"/>
      <c r="X3" s="10"/>
      <c r="Y3" s="10"/>
      <c r="Z3" s="10"/>
      <c r="AA3" s="10"/>
      <c r="AB3" s="11"/>
    </row>
    <row r="4" spans="1:28" ht="12.75">
      <c r="A4" s="1"/>
      <c r="B4" s="183" t="s">
        <v>1</v>
      </c>
      <c r="C4" s="183"/>
      <c r="D4" s="183"/>
      <c r="E4" s="183"/>
      <c r="F4" s="183"/>
      <c r="G4" s="183"/>
      <c r="H4" s="183"/>
      <c r="I4" s="183"/>
      <c r="J4" s="183"/>
      <c r="K4" s="184"/>
      <c r="L4" s="184"/>
      <c r="M4" s="184"/>
      <c r="N4" s="184"/>
      <c r="O4" s="184"/>
      <c r="P4" s="184"/>
      <c r="Q4" s="10"/>
      <c r="R4" s="10"/>
      <c r="S4" s="10"/>
      <c r="T4" s="10"/>
      <c r="U4" s="10"/>
      <c r="V4" s="10"/>
      <c r="W4" s="10"/>
      <c r="X4" s="10"/>
      <c r="Y4" s="10"/>
      <c r="Z4" s="10"/>
      <c r="AA4" s="10"/>
      <c r="AB4" s="11"/>
    </row>
    <row r="5" spans="1:28" ht="18.75">
      <c r="A5" s="1"/>
      <c r="B5" s="12"/>
      <c r="C5" s="185">
        <v>2007</v>
      </c>
      <c r="D5" s="185"/>
      <c r="E5" s="185"/>
      <c r="F5" s="185"/>
      <c r="G5" s="185"/>
      <c r="H5" s="185"/>
      <c r="I5" s="12"/>
      <c r="J5" s="13">
        <v>2005</v>
      </c>
      <c r="K5" s="14"/>
      <c r="L5" s="15"/>
      <c r="M5" s="16"/>
      <c r="N5" s="15"/>
      <c r="O5" s="15"/>
      <c r="P5" s="16"/>
      <c r="R5" s="186" t="s">
        <v>2</v>
      </c>
      <c r="S5" s="186"/>
      <c r="T5" s="186"/>
      <c r="U5" s="186"/>
      <c r="V5" s="186"/>
      <c r="W5" s="17"/>
      <c r="X5" s="186" t="s">
        <v>3</v>
      </c>
      <c r="Y5" s="186"/>
      <c r="Z5" s="186"/>
      <c r="AA5" s="186"/>
      <c r="AB5" s="186"/>
    </row>
    <row r="6" spans="1:28" ht="15" customHeight="1">
      <c r="A6" s="1"/>
      <c r="B6" s="18" t="s">
        <v>4</v>
      </c>
      <c r="C6" s="19"/>
      <c r="D6" s="20" t="s">
        <v>5</v>
      </c>
      <c r="E6" s="187" t="s">
        <v>6</v>
      </c>
      <c r="F6" s="187"/>
      <c r="G6" s="187"/>
      <c r="H6" s="21" t="s">
        <v>7</v>
      </c>
      <c r="I6" s="22"/>
      <c r="J6" s="23"/>
      <c r="K6" s="24" t="s">
        <v>5</v>
      </c>
      <c r="L6" s="25"/>
      <c r="M6" s="188" t="s">
        <v>6</v>
      </c>
      <c r="N6" s="188"/>
      <c r="O6" s="188"/>
      <c r="P6" s="188"/>
      <c r="Q6" s="26"/>
      <c r="R6" s="27"/>
      <c r="S6" s="28" t="s">
        <v>5</v>
      </c>
      <c r="T6" s="188" t="s">
        <v>6</v>
      </c>
      <c r="U6" s="189"/>
      <c r="V6" s="189"/>
      <c r="W6" s="29"/>
      <c r="X6" s="190" t="s">
        <v>5</v>
      </c>
      <c r="Y6" s="191"/>
      <c r="Z6" s="188" t="s">
        <v>6</v>
      </c>
      <c r="AA6" s="192"/>
      <c r="AB6" s="193"/>
    </row>
    <row r="7" spans="1:28" ht="13.5">
      <c r="A7" s="1"/>
      <c r="B7" s="12" t="s">
        <v>8</v>
      </c>
      <c r="C7" s="30"/>
      <c r="D7" s="31">
        <v>0.713</v>
      </c>
      <c r="E7" s="32">
        <v>68.7</v>
      </c>
      <c r="F7" s="33" t="s">
        <v>9</v>
      </c>
      <c r="G7" s="34">
        <v>73.8</v>
      </c>
      <c r="H7" s="35">
        <v>737000</v>
      </c>
      <c r="I7" s="12"/>
      <c r="J7" s="36"/>
      <c r="K7" s="37">
        <v>0.615847</v>
      </c>
      <c r="L7" s="38">
        <v>0.58765503</v>
      </c>
      <c r="M7" s="39">
        <f>L7*100</f>
        <v>58.765502999999995</v>
      </c>
      <c r="N7" s="40" t="s">
        <v>9</v>
      </c>
      <c r="O7" s="41">
        <v>0.64403841</v>
      </c>
      <c r="P7" s="42">
        <f>O7*100</f>
        <v>64.403841</v>
      </c>
      <c r="Q7" s="26"/>
      <c r="R7" s="43"/>
      <c r="S7" s="44">
        <v>0.69321</v>
      </c>
      <c r="T7" s="45">
        <v>66.1871</v>
      </c>
      <c r="U7" s="41" t="s">
        <v>9</v>
      </c>
      <c r="V7" s="46">
        <v>72.4549</v>
      </c>
      <c r="W7" s="47"/>
      <c r="X7" s="48"/>
      <c r="Y7" s="49">
        <v>0.697</v>
      </c>
      <c r="Z7" s="50">
        <v>66.6</v>
      </c>
      <c r="AA7" s="50" t="s">
        <v>9</v>
      </c>
      <c r="AB7" s="51">
        <v>72.7</v>
      </c>
    </row>
    <row r="8" spans="1:28" ht="13.5">
      <c r="A8" s="1"/>
      <c r="B8" s="12"/>
      <c r="C8" s="30"/>
      <c r="D8" s="30"/>
      <c r="E8" s="12"/>
      <c r="F8" s="12"/>
      <c r="G8" s="12"/>
      <c r="H8" s="52"/>
      <c r="I8" s="12"/>
      <c r="J8" s="36"/>
      <c r="K8" s="37"/>
      <c r="L8" s="53"/>
      <c r="O8" s="38"/>
      <c r="P8" s="42"/>
      <c r="Q8" s="26"/>
      <c r="R8" s="54"/>
      <c r="S8" s="55"/>
      <c r="T8" s="56"/>
      <c r="U8" s="38"/>
      <c r="V8" s="46"/>
      <c r="W8" s="47"/>
      <c r="X8" s="57"/>
      <c r="Y8" s="57"/>
      <c r="Z8" s="58"/>
      <c r="AA8" s="58"/>
      <c r="AB8" s="59"/>
    </row>
    <row r="9" spans="1:28" ht="13.5">
      <c r="A9" s="1"/>
      <c r="B9" s="18" t="s">
        <v>10</v>
      </c>
      <c r="C9" s="19"/>
      <c r="D9" s="19"/>
      <c r="E9" s="18"/>
      <c r="F9" s="18"/>
      <c r="G9" s="18"/>
      <c r="H9" s="60"/>
      <c r="I9" s="18"/>
      <c r="J9" s="23"/>
      <c r="K9" s="61"/>
      <c r="L9" s="62"/>
      <c r="M9" s="63"/>
      <c r="N9" s="64"/>
      <c r="O9" s="65"/>
      <c r="P9" s="66"/>
      <c r="Q9" s="26"/>
      <c r="R9" s="67"/>
      <c r="S9" s="68"/>
      <c r="T9" s="63"/>
      <c r="U9" s="65"/>
      <c r="V9" s="69"/>
      <c r="W9" s="47"/>
      <c r="X9" s="70"/>
      <c r="Y9" s="71"/>
      <c r="Z9" s="72"/>
      <c r="AA9" s="72"/>
      <c r="AB9" s="73"/>
    </row>
    <row r="10" spans="1:28" ht="13.5">
      <c r="A10" s="1"/>
      <c r="B10" s="74" t="s">
        <v>11</v>
      </c>
      <c r="C10" s="75"/>
      <c r="D10" s="31">
        <v>0.725</v>
      </c>
      <c r="E10" s="76">
        <v>68.7</v>
      </c>
      <c r="F10" s="77" t="s">
        <v>9</v>
      </c>
      <c r="G10" s="78">
        <v>76.3</v>
      </c>
      <c r="H10" s="79">
        <v>312000</v>
      </c>
      <c r="I10" s="74"/>
      <c r="J10" s="80"/>
      <c r="K10" s="81">
        <v>0.619222</v>
      </c>
      <c r="L10" s="82">
        <v>0.57754339</v>
      </c>
      <c r="M10" s="83">
        <f>L10*100</f>
        <v>57.754339</v>
      </c>
      <c r="N10" s="84" t="s">
        <v>9</v>
      </c>
      <c r="O10" s="85">
        <v>0.66089998</v>
      </c>
      <c r="P10" s="86">
        <f>O10*100</f>
        <v>66.08999800000001</v>
      </c>
      <c r="Q10" s="87"/>
      <c r="R10" s="43"/>
      <c r="S10" s="44">
        <v>0.709404</v>
      </c>
      <c r="T10" s="45">
        <v>66.1372</v>
      </c>
      <c r="U10" s="41" t="s">
        <v>9</v>
      </c>
      <c r="V10" s="46">
        <v>75.7436</v>
      </c>
      <c r="W10" s="47"/>
      <c r="X10" s="48"/>
      <c r="Y10" s="49">
        <v>0.729</v>
      </c>
      <c r="Z10" s="50">
        <v>68.2</v>
      </c>
      <c r="AA10" s="50" t="s">
        <v>9</v>
      </c>
      <c r="AB10" s="51">
        <v>77.7</v>
      </c>
    </row>
    <row r="11" spans="1:28" ht="13.5">
      <c r="A11" s="1"/>
      <c r="B11" s="74" t="s">
        <v>12</v>
      </c>
      <c r="C11" s="75"/>
      <c r="D11" s="31">
        <v>0.704</v>
      </c>
      <c r="E11" s="76">
        <v>67</v>
      </c>
      <c r="F11" s="77" t="s">
        <v>9</v>
      </c>
      <c r="G11" s="78">
        <v>73.7</v>
      </c>
      <c r="H11" s="79">
        <v>426000</v>
      </c>
      <c r="I11" s="74"/>
      <c r="J11" s="80"/>
      <c r="K11" s="81">
        <v>0.613462</v>
      </c>
      <c r="L11" s="82">
        <v>0.57541068</v>
      </c>
      <c r="M11" s="83">
        <f>L11*100</f>
        <v>57.541067999999996</v>
      </c>
      <c r="N11" s="84" t="s">
        <v>9</v>
      </c>
      <c r="O11" s="85">
        <v>0.65151379</v>
      </c>
      <c r="P11" s="86">
        <f>O11*100</f>
        <v>65.15137899999999</v>
      </c>
      <c r="Q11" s="87"/>
      <c r="R11" s="43"/>
      <c r="S11" s="44">
        <v>0.68156</v>
      </c>
      <c r="T11" s="45">
        <v>64.0147</v>
      </c>
      <c r="U11" s="41" t="s">
        <v>9</v>
      </c>
      <c r="V11" s="46">
        <v>72.2974</v>
      </c>
      <c r="W11" s="47"/>
      <c r="X11" s="48"/>
      <c r="Y11" s="49">
        <v>0.674</v>
      </c>
      <c r="Z11" s="50">
        <v>63.5</v>
      </c>
      <c r="AA11" s="50" t="s">
        <v>9</v>
      </c>
      <c r="AB11" s="51">
        <v>71.3</v>
      </c>
    </row>
    <row r="12" spans="1:28" ht="13.5">
      <c r="A12" s="1"/>
      <c r="C12" s="89"/>
      <c r="D12" s="89"/>
      <c r="H12" s="90"/>
      <c r="J12" s="91"/>
      <c r="K12" s="92"/>
      <c r="L12" s="58"/>
      <c r="M12" s="83"/>
      <c r="N12" s="84"/>
      <c r="O12" s="93"/>
      <c r="P12" s="94"/>
      <c r="Q12" s="87"/>
      <c r="R12" s="54"/>
      <c r="S12" s="55"/>
      <c r="T12" s="56"/>
      <c r="U12" s="88"/>
      <c r="V12" s="46"/>
      <c r="W12" s="47"/>
      <c r="X12" s="48"/>
      <c r="Y12" s="49"/>
      <c r="Z12" s="50"/>
      <c r="AA12" s="50"/>
      <c r="AB12" s="51"/>
    </row>
    <row r="13" spans="1:28" ht="13.5">
      <c r="A13" s="95">
        <v>21</v>
      </c>
      <c r="B13" s="25" t="s">
        <v>13</v>
      </c>
      <c r="C13" s="96"/>
      <c r="D13" s="96"/>
      <c r="E13" s="25"/>
      <c r="F13" s="25"/>
      <c r="G13" s="25"/>
      <c r="H13" s="97"/>
      <c r="I13" s="25"/>
      <c r="J13" s="98"/>
      <c r="K13" s="24"/>
      <c r="L13" s="99"/>
      <c r="M13" s="100"/>
      <c r="N13" s="101"/>
      <c r="O13" s="25"/>
      <c r="P13" s="102"/>
      <c r="Q13" s="87"/>
      <c r="R13" s="67"/>
      <c r="S13" s="68"/>
      <c r="T13" s="63"/>
      <c r="U13" s="25"/>
      <c r="V13" s="69"/>
      <c r="W13" s="47"/>
      <c r="X13" s="70"/>
      <c r="Y13" s="71"/>
      <c r="Z13" s="72"/>
      <c r="AA13" s="72"/>
      <c r="AB13" s="73"/>
    </row>
    <row r="14" spans="1:28" ht="13.5">
      <c r="A14" s="1"/>
      <c r="B14" s="74" t="s">
        <v>14</v>
      </c>
      <c r="C14" s="75"/>
      <c r="D14" s="31">
        <v>0.674</v>
      </c>
      <c r="E14" s="103">
        <v>61.1</v>
      </c>
      <c r="F14" s="77" t="s">
        <v>9</v>
      </c>
      <c r="G14" s="78">
        <v>73.8</v>
      </c>
      <c r="H14" s="79">
        <v>167000</v>
      </c>
      <c r="I14" s="74"/>
      <c r="J14" s="80"/>
      <c r="K14" s="81">
        <v>0.6162</v>
      </c>
      <c r="L14" s="104">
        <v>0.54782651</v>
      </c>
      <c r="M14" s="105">
        <f>L14*100</f>
        <v>54.782651</v>
      </c>
      <c r="N14" s="84" t="s">
        <v>9</v>
      </c>
      <c r="O14" s="104">
        <v>0.68457276</v>
      </c>
      <c r="P14" s="86">
        <f>O14*100</f>
        <v>68.45727600000001</v>
      </c>
      <c r="Q14" s="87"/>
      <c r="R14" s="43"/>
      <c r="S14" s="44">
        <v>0.669241</v>
      </c>
      <c r="T14" s="45">
        <v>58.9771</v>
      </c>
      <c r="U14" s="41" t="s">
        <v>9</v>
      </c>
      <c r="V14" s="46">
        <v>74.871</v>
      </c>
      <c r="W14" s="47"/>
      <c r="X14" s="48"/>
      <c r="Y14" s="49">
        <v>0.623</v>
      </c>
      <c r="Z14" s="50">
        <v>54.3</v>
      </c>
      <c r="AA14" s="50" t="s">
        <v>9</v>
      </c>
      <c r="AB14" s="51">
        <v>70.4</v>
      </c>
    </row>
    <row r="15" spans="1:28" ht="13.5">
      <c r="A15" s="1"/>
      <c r="B15" s="74" t="s">
        <v>15</v>
      </c>
      <c r="C15" s="75"/>
      <c r="D15" s="31">
        <v>0.753</v>
      </c>
      <c r="E15" s="103">
        <v>72.5</v>
      </c>
      <c r="F15" s="106" t="s">
        <v>9</v>
      </c>
      <c r="G15" s="78">
        <v>78.2</v>
      </c>
      <c r="H15" s="79">
        <v>397000</v>
      </c>
      <c r="I15" s="74"/>
      <c r="J15" s="80"/>
      <c r="K15" s="81">
        <v>0.629587</v>
      </c>
      <c r="L15" s="104">
        <v>0.59441604</v>
      </c>
      <c r="M15" s="105">
        <f>L15*100</f>
        <v>59.441604000000005</v>
      </c>
      <c r="N15" s="107" t="s">
        <v>9</v>
      </c>
      <c r="O15" s="104">
        <v>0.66475873</v>
      </c>
      <c r="P15" s="86">
        <f>O15*100</f>
        <v>66.47587299999999</v>
      </c>
      <c r="Q15" s="87"/>
      <c r="R15" s="43"/>
      <c r="S15" s="44">
        <v>0.715749</v>
      </c>
      <c r="T15" s="45">
        <v>67.9413</v>
      </c>
      <c r="U15" s="41" t="s">
        <v>9</v>
      </c>
      <c r="V15" s="46">
        <v>75.208</v>
      </c>
      <c r="W15" s="47"/>
      <c r="X15" s="48"/>
      <c r="Y15" s="49">
        <v>0.727</v>
      </c>
      <c r="Z15" s="50">
        <v>69.3</v>
      </c>
      <c r="AA15" s="50" t="s">
        <v>9</v>
      </c>
      <c r="AB15" s="51">
        <v>76.2</v>
      </c>
    </row>
    <row r="16" spans="1:28" ht="13.5">
      <c r="A16" s="1"/>
      <c r="B16" s="74" t="s">
        <v>16</v>
      </c>
      <c r="C16" s="75"/>
      <c r="D16" s="31">
        <v>0.542</v>
      </c>
      <c r="E16" s="103">
        <v>45</v>
      </c>
      <c r="F16" s="106" t="s">
        <v>9</v>
      </c>
      <c r="G16" s="78">
        <v>63.4</v>
      </c>
      <c r="H16" s="79">
        <v>52000</v>
      </c>
      <c r="I16" s="74"/>
      <c r="J16" s="80"/>
      <c r="K16" s="81">
        <v>0.435552</v>
      </c>
      <c r="L16" s="104">
        <v>0.34387504</v>
      </c>
      <c r="M16" s="105">
        <f>L16*100</f>
        <v>34.387504</v>
      </c>
      <c r="N16" s="107" t="s">
        <v>9</v>
      </c>
      <c r="O16" s="104">
        <v>0.5272282</v>
      </c>
      <c r="P16" s="86">
        <f>O16*100</f>
        <v>52.722820000000006</v>
      </c>
      <c r="Q16" s="87"/>
      <c r="R16" s="43"/>
      <c r="S16" s="44">
        <v>0.434838</v>
      </c>
      <c r="T16" s="45">
        <v>33.2424</v>
      </c>
      <c r="U16" s="41" t="s">
        <v>9</v>
      </c>
      <c r="V16" s="46">
        <v>53.725</v>
      </c>
      <c r="W16" s="47"/>
      <c r="X16" s="48"/>
      <c r="Y16" s="49">
        <v>0.565</v>
      </c>
      <c r="Z16" s="50">
        <v>46.2</v>
      </c>
      <c r="AA16" s="50" t="s">
        <v>9</v>
      </c>
      <c r="AB16" s="51">
        <v>66.8</v>
      </c>
    </row>
    <row r="17" spans="2:28" s="1" customFormat="1" ht="13.5">
      <c r="B17" s="74" t="s">
        <v>17</v>
      </c>
      <c r="C17" s="75"/>
      <c r="D17" s="31">
        <v>0.757</v>
      </c>
      <c r="E17" s="103">
        <v>68.5</v>
      </c>
      <c r="F17" s="106" t="s">
        <v>9</v>
      </c>
      <c r="G17" s="78">
        <v>82.8</v>
      </c>
      <c r="H17" s="79">
        <v>108000</v>
      </c>
      <c r="I17" s="74"/>
      <c r="J17" s="80"/>
      <c r="K17" s="81">
        <v>0.696115</v>
      </c>
      <c r="L17" s="104">
        <v>0.61839255</v>
      </c>
      <c r="M17" s="105">
        <f>L17*100</f>
        <v>61.839255</v>
      </c>
      <c r="N17" s="107" t="s">
        <v>9</v>
      </c>
      <c r="O17" s="104">
        <v>0.7738374</v>
      </c>
      <c r="P17" s="86">
        <f>O17*100</f>
        <v>77.38374</v>
      </c>
      <c r="Q17" s="87"/>
      <c r="R17" s="43"/>
      <c r="S17" s="44">
        <v>0.824176</v>
      </c>
      <c r="T17" s="45">
        <v>73.6347</v>
      </c>
      <c r="U17" s="41" t="s">
        <v>9</v>
      </c>
      <c r="V17" s="46">
        <v>91.201</v>
      </c>
      <c r="W17" s="47"/>
      <c r="X17" s="48"/>
      <c r="Y17" s="49">
        <v>0.788</v>
      </c>
      <c r="Z17" s="50">
        <v>69.3</v>
      </c>
      <c r="AA17" s="50" t="s">
        <v>9</v>
      </c>
      <c r="AB17" s="51">
        <v>88.4</v>
      </c>
    </row>
    <row r="18" spans="2:28" s="1" customFormat="1" ht="12.75">
      <c r="B18" s="74" t="s">
        <v>18</v>
      </c>
      <c r="C18" s="75"/>
      <c r="D18" s="31" t="s">
        <v>19</v>
      </c>
      <c r="E18" s="108" t="s">
        <v>19</v>
      </c>
      <c r="F18" s="106" t="s">
        <v>9</v>
      </c>
      <c r="G18" s="78" t="s">
        <v>19</v>
      </c>
      <c r="H18" s="79" t="s">
        <v>19</v>
      </c>
      <c r="I18" s="74"/>
      <c r="J18" s="109" t="s">
        <v>20</v>
      </c>
      <c r="K18" s="81">
        <v>0.629482</v>
      </c>
      <c r="L18" s="104">
        <v>0.24318351</v>
      </c>
      <c r="M18" s="105">
        <f>L18*100</f>
        <v>24.318351</v>
      </c>
      <c r="N18" s="107" t="s">
        <v>9</v>
      </c>
      <c r="O18" s="104">
        <v>1</v>
      </c>
      <c r="P18" s="86">
        <f>O18*100</f>
        <v>100</v>
      </c>
      <c r="Q18" s="87"/>
      <c r="R18" s="43"/>
      <c r="S18" s="55" t="s">
        <v>9</v>
      </c>
      <c r="T18" s="56" t="s">
        <v>9</v>
      </c>
      <c r="U18" s="41" t="s">
        <v>9</v>
      </c>
      <c r="V18" s="46" t="s">
        <v>9</v>
      </c>
      <c r="W18" s="47"/>
      <c r="X18" s="110" t="s">
        <v>20</v>
      </c>
      <c r="Y18" s="49">
        <v>0.596</v>
      </c>
      <c r="Z18" s="50">
        <v>26.8</v>
      </c>
      <c r="AA18" s="50" t="s">
        <v>9</v>
      </c>
      <c r="AB18" s="51">
        <v>92.4</v>
      </c>
    </row>
    <row r="19" spans="2:28" s="1" customFormat="1" ht="12.75" customHeight="1">
      <c r="B19" s="74" t="s">
        <v>21</v>
      </c>
      <c r="C19" s="75"/>
      <c r="D19" s="31">
        <v>0.64</v>
      </c>
      <c r="E19" s="103">
        <v>44.5</v>
      </c>
      <c r="F19" s="106" t="s">
        <v>9</v>
      </c>
      <c r="G19" s="78">
        <v>83.4</v>
      </c>
      <c r="H19" s="79">
        <v>3000</v>
      </c>
      <c r="I19" s="74"/>
      <c r="J19" s="109"/>
      <c r="K19" s="81" t="s">
        <v>19</v>
      </c>
      <c r="L19" s="104"/>
      <c r="M19" s="105" t="s">
        <v>19</v>
      </c>
      <c r="N19" s="107" t="s">
        <v>9</v>
      </c>
      <c r="O19" s="104"/>
      <c r="P19" s="86" t="s">
        <v>19</v>
      </c>
      <c r="Q19" s="87"/>
      <c r="R19" s="43"/>
      <c r="S19" s="55" t="s">
        <v>19</v>
      </c>
      <c r="T19" s="56" t="s">
        <v>19</v>
      </c>
      <c r="U19" s="41" t="s">
        <v>9</v>
      </c>
      <c r="V19" s="46" t="s">
        <v>19</v>
      </c>
      <c r="W19" s="47"/>
      <c r="X19" s="57"/>
      <c r="Y19" s="111" t="s">
        <v>19</v>
      </c>
      <c r="Z19" s="39" t="s">
        <v>19</v>
      </c>
      <c r="AA19" s="41" t="s">
        <v>9</v>
      </c>
      <c r="AB19" s="112" t="s">
        <v>19</v>
      </c>
    </row>
    <row r="20" spans="2:28" s="1" customFormat="1" ht="13.5">
      <c r="B20" s="88"/>
      <c r="C20" s="89"/>
      <c r="D20" s="89"/>
      <c r="E20" s="88"/>
      <c r="F20" s="88"/>
      <c r="G20" s="88"/>
      <c r="H20" s="90"/>
      <c r="I20" s="88"/>
      <c r="J20" s="91"/>
      <c r="K20" s="92"/>
      <c r="L20" s="58"/>
      <c r="M20" s="83"/>
      <c r="N20" s="84"/>
      <c r="O20" s="93"/>
      <c r="P20" s="94"/>
      <c r="Q20" s="87"/>
      <c r="R20" s="43"/>
      <c r="S20" s="44"/>
      <c r="T20" s="45"/>
      <c r="U20" s="88"/>
      <c r="V20" s="46"/>
      <c r="W20" s="47"/>
      <c r="X20" s="57"/>
      <c r="Y20" s="57"/>
      <c r="Z20" s="93"/>
      <c r="AA20" s="93"/>
      <c r="AB20" s="113"/>
    </row>
    <row r="21" spans="2:28" s="1" customFormat="1" ht="13.5">
      <c r="B21" s="114" t="s">
        <v>22</v>
      </c>
      <c r="C21" s="115"/>
      <c r="D21" s="115"/>
      <c r="E21" s="114"/>
      <c r="F21" s="114"/>
      <c r="G21" s="114"/>
      <c r="H21" s="116"/>
      <c r="I21" s="114"/>
      <c r="J21" s="117"/>
      <c r="K21" s="24"/>
      <c r="L21" s="99"/>
      <c r="M21" s="100"/>
      <c r="N21" s="101"/>
      <c r="O21" s="25"/>
      <c r="P21" s="102"/>
      <c r="Q21" s="87"/>
      <c r="R21" s="67"/>
      <c r="S21" s="68"/>
      <c r="T21" s="63"/>
      <c r="U21" s="25"/>
      <c r="V21" s="69"/>
      <c r="W21" s="47"/>
      <c r="X21" s="70"/>
      <c r="Y21" s="71"/>
      <c r="Z21" s="118"/>
      <c r="AA21" s="118"/>
      <c r="AB21" s="119"/>
    </row>
    <row r="22" spans="2:28" s="1" customFormat="1" ht="13.5">
      <c r="B22" s="74" t="s">
        <v>23</v>
      </c>
      <c r="C22" s="75"/>
      <c r="D22" s="31">
        <v>0.659</v>
      </c>
      <c r="E22" s="103">
        <v>58.6</v>
      </c>
      <c r="F22" s="106" t="s">
        <v>9</v>
      </c>
      <c r="G22" s="78">
        <v>73.1</v>
      </c>
      <c r="H22" s="79">
        <v>117000</v>
      </c>
      <c r="I22" s="74"/>
      <c r="J22" s="80"/>
      <c r="K22" s="81">
        <v>0.579899</v>
      </c>
      <c r="L22" s="104">
        <v>0.5088675</v>
      </c>
      <c r="M22" s="105">
        <f>L22*100</f>
        <v>50.886750000000006</v>
      </c>
      <c r="N22" s="107" t="s">
        <v>9</v>
      </c>
      <c r="O22" s="104">
        <v>0.65093045</v>
      </c>
      <c r="P22" s="86">
        <f>O22*100</f>
        <v>65.093045</v>
      </c>
      <c r="Q22" s="87"/>
      <c r="R22" s="43"/>
      <c r="S22" s="44">
        <v>0.706754</v>
      </c>
      <c r="T22" s="45">
        <v>63.1603</v>
      </c>
      <c r="U22" s="41" t="s">
        <v>9</v>
      </c>
      <c r="V22" s="46">
        <v>78.1906</v>
      </c>
      <c r="W22" s="47"/>
      <c r="X22" s="48"/>
      <c r="Y22" s="49">
        <v>0.601</v>
      </c>
      <c r="Z22" s="50">
        <v>52.8</v>
      </c>
      <c r="AA22" s="50" t="s">
        <v>9</v>
      </c>
      <c r="AB22" s="51">
        <v>67.4</v>
      </c>
    </row>
    <row r="23" spans="2:28" s="1" customFormat="1" ht="13.5">
      <c r="B23" s="74" t="s">
        <v>24</v>
      </c>
      <c r="C23" s="75"/>
      <c r="D23" s="31">
        <v>0.711</v>
      </c>
      <c r="E23" s="103">
        <v>65.4</v>
      </c>
      <c r="F23" s="106" t="s">
        <v>9</v>
      </c>
      <c r="G23" s="78">
        <v>76.7</v>
      </c>
      <c r="H23" s="79">
        <v>145000</v>
      </c>
      <c r="I23" s="74"/>
      <c r="J23" s="80"/>
      <c r="K23" s="81">
        <v>0.610219</v>
      </c>
      <c r="L23" s="104">
        <v>0.54819547</v>
      </c>
      <c r="M23" s="105">
        <f>L23*100</f>
        <v>54.819547</v>
      </c>
      <c r="N23" s="107" t="s">
        <v>9</v>
      </c>
      <c r="O23" s="104">
        <v>0.67224283</v>
      </c>
      <c r="P23" s="86">
        <f>O23*100</f>
        <v>67.224283</v>
      </c>
      <c r="Q23" s="87"/>
      <c r="R23" s="43"/>
      <c r="S23" s="44">
        <v>0.698622</v>
      </c>
      <c r="T23" s="45">
        <v>63.8204</v>
      </c>
      <c r="U23" s="41" t="s">
        <v>9</v>
      </c>
      <c r="V23" s="46">
        <v>75.904</v>
      </c>
      <c r="W23" s="47"/>
      <c r="X23" s="48"/>
      <c r="Y23" s="49">
        <v>0.704</v>
      </c>
      <c r="Z23" s="50">
        <v>64.7</v>
      </c>
      <c r="AA23" s="50" t="s">
        <v>9</v>
      </c>
      <c r="AB23" s="51">
        <v>76.1</v>
      </c>
    </row>
    <row r="24" spans="2:28" s="1" customFormat="1" ht="13.5">
      <c r="B24" s="74" t="s">
        <v>25</v>
      </c>
      <c r="C24" s="75"/>
      <c r="D24" s="31">
        <v>0.704</v>
      </c>
      <c r="E24" s="103">
        <v>65.7</v>
      </c>
      <c r="F24" s="106" t="s">
        <v>9</v>
      </c>
      <c r="G24" s="78">
        <v>75.2</v>
      </c>
      <c r="H24" s="79">
        <v>193000</v>
      </c>
      <c r="I24" s="74"/>
      <c r="J24" s="80"/>
      <c r="K24" s="81">
        <v>0.592299</v>
      </c>
      <c r="L24" s="104">
        <v>0.53705314</v>
      </c>
      <c r="M24" s="105">
        <f>L24*100</f>
        <v>53.705314</v>
      </c>
      <c r="N24" s="107" t="s">
        <v>9</v>
      </c>
      <c r="O24" s="104">
        <v>0.64754518</v>
      </c>
      <c r="P24" s="86">
        <f>O24*100</f>
        <v>64.754518</v>
      </c>
      <c r="Q24" s="87"/>
      <c r="R24" s="43"/>
      <c r="S24" s="44">
        <v>0.690964</v>
      </c>
      <c r="T24" s="45">
        <v>63.3371</v>
      </c>
      <c r="U24" s="41" t="s">
        <v>9</v>
      </c>
      <c r="V24" s="46">
        <v>74.8558</v>
      </c>
      <c r="W24" s="47"/>
      <c r="X24" s="48"/>
      <c r="Y24" s="49">
        <v>0.741</v>
      </c>
      <c r="Z24" s="50">
        <v>69</v>
      </c>
      <c r="AA24" s="50" t="s">
        <v>9</v>
      </c>
      <c r="AB24" s="51">
        <v>79.2</v>
      </c>
    </row>
    <row r="25" spans="2:28" s="1" customFormat="1" ht="13.5">
      <c r="B25" s="74" t="s">
        <v>26</v>
      </c>
      <c r="C25" s="75"/>
      <c r="D25" s="31">
        <v>0.745</v>
      </c>
      <c r="E25" s="103">
        <v>70.5</v>
      </c>
      <c r="F25" s="106" t="s">
        <v>9</v>
      </c>
      <c r="G25" s="78">
        <v>78.4</v>
      </c>
      <c r="H25" s="79">
        <v>262000</v>
      </c>
      <c r="I25" s="74"/>
      <c r="J25" s="80"/>
      <c r="K25" s="81">
        <v>0.664414</v>
      </c>
      <c r="L25" s="104">
        <v>0.61996243</v>
      </c>
      <c r="M25" s="105">
        <f>L25*100</f>
        <v>61.99624299999999</v>
      </c>
      <c r="N25" s="107" t="s">
        <v>9</v>
      </c>
      <c r="O25" s="104">
        <v>0.7088654</v>
      </c>
      <c r="P25" s="86">
        <f>O25*100</f>
        <v>70.88654</v>
      </c>
      <c r="Q25" s="87"/>
      <c r="R25" s="43"/>
      <c r="S25" s="44">
        <v>0.68043</v>
      </c>
      <c r="T25" s="45">
        <v>61.966</v>
      </c>
      <c r="U25" s="41" t="s">
        <v>9</v>
      </c>
      <c r="V25" s="46">
        <v>74.12</v>
      </c>
      <c r="W25" s="47"/>
      <c r="X25" s="48"/>
      <c r="Y25" s="49">
        <v>0.745</v>
      </c>
      <c r="Z25" s="50">
        <v>68.9</v>
      </c>
      <c r="AA25" s="50" t="s">
        <v>9</v>
      </c>
      <c r="AB25" s="51">
        <v>80.1</v>
      </c>
    </row>
    <row r="26" spans="2:28" s="1" customFormat="1" ht="13.5">
      <c r="B26" s="88"/>
      <c r="C26" s="89"/>
      <c r="D26" s="89"/>
      <c r="E26" s="88"/>
      <c r="F26" s="88"/>
      <c r="G26" s="88"/>
      <c r="H26" s="90"/>
      <c r="I26" s="88"/>
      <c r="J26" s="91"/>
      <c r="K26" s="92"/>
      <c r="L26" s="58"/>
      <c r="M26" s="83"/>
      <c r="N26" s="84"/>
      <c r="O26" s="93"/>
      <c r="P26" s="94"/>
      <c r="Q26" s="87"/>
      <c r="R26" s="54"/>
      <c r="S26" s="55"/>
      <c r="T26" s="56"/>
      <c r="U26" s="88"/>
      <c r="V26" s="46"/>
      <c r="W26" s="47"/>
      <c r="X26" s="57"/>
      <c r="Y26" s="57"/>
      <c r="Z26" s="93"/>
      <c r="AA26" s="93"/>
      <c r="AB26" s="113"/>
    </row>
    <row r="27" spans="2:28" s="1" customFormat="1" ht="13.5">
      <c r="B27" s="114" t="s">
        <v>27</v>
      </c>
      <c r="C27" s="115"/>
      <c r="D27" s="115"/>
      <c r="E27" s="114"/>
      <c r="F27" s="114"/>
      <c r="G27" s="114"/>
      <c r="H27" s="116"/>
      <c r="I27" s="114"/>
      <c r="J27" s="117"/>
      <c r="K27" s="24"/>
      <c r="L27" s="99"/>
      <c r="M27" s="100"/>
      <c r="N27" s="101"/>
      <c r="O27" s="25"/>
      <c r="P27" s="102"/>
      <c r="Q27" s="87"/>
      <c r="R27" s="67"/>
      <c r="S27" s="68"/>
      <c r="T27" s="63"/>
      <c r="U27" s="25"/>
      <c r="V27" s="69"/>
      <c r="W27" s="47"/>
      <c r="X27" s="70"/>
      <c r="Y27" s="71"/>
      <c r="Z27" s="118"/>
      <c r="AA27" s="118"/>
      <c r="AB27" s="119"/>
    </row>
    <row r="28" spans="2:28" s="1" customFormat="1" ht="13.5">
      <c r="B28" s="120" t="s">
        <v>28</v>
      </c>
      <c r="C28" s="121"/>
      <c r="D28" s="122">
        <v>0.675</v>
      </c>
      <c r="E28" s="103">
        <v>60.7</v>
      </c>
      <c r="F28" s="106" t="s">
        <v>9</v>
      </c>
      <c r="G28" s="78">
        <v>74.3</v>
      </c>
      <c r="H28" s="79">
        <v>136000</v>
      </c>
      <c r="I28" s="120"/>
      <c r="J28" s="123"/>
      <c r="K28" s="124">
        <v>0.60061</v>
      </c>
      <c r="L28" s="104">
        <v>0.51903389</v>
      </c>
      <c r="M28" s="105">
        <f>L28*100</f>
        <v>51.903389</v>
      </c>
      <c r="N28" s="107" t="s">
        <v>9</v>
      </c>
      <c r="O28" s="104">
        <v>0.68218588</v>
      </c>
      <c r="P28" s="86">
        <f>O28*100</f>
        <v>68.218588</v>
      </c>
      <c r="Q28" s="87"/>
      <c r="R28" s="43"/>
      <c r="S28" s="44">
        <v>0.689429</v>
      </c>
      <c r="T28" s="45">
        <v>59.3036</v>
      </c>
      <c r="U28" s="41" t="s">
        <v>9</v>
      </c>
      <c r="V28" s="46">
        <v>78.5822</v>
      </c>
      <c r="W28" s="47"/>
      <c r="X28" s="48"/>
      <c r="Y28" s="49">
        <v>0.658</v>
      </c>
      <c r="Z28" s="50">
        <v>55.6</v>
      </c>
      <c r="AA28" s="50" t="s">
        <v>9</v>
      </c>
      <c r="AB28" s="51">
        <v>76.1</v>
      </c>
    </row>
    <row r="29" spans="2:28" s="1" customFormat="1" ht="13.5">
      <c r="B29" s="74" t="s">
        <v>29</v>
      </c>
      <c r="C29" s="75"/>
      <c r="D29" s="125">
        <v>0.664</v>
      </c>
      <c r="E29" s="103">
        <v>60.6</v>
      </c>
      <c r="F29" s="106" t="s">
        <v>9</v>
      </c>
      <c r="G29" s="78">
        <v>72.3</v>
      </c>
      <c r="H29" s="79">
        <v>154000</v>
      </c>
      <c r="I29" s="74"/>
      <c r="J29" s="80"/>
      <c r="K29" s="126">
        <v>0.569231</v>
      </c>
      <c r="L29" s="104">
        <v>0.51076716</v>
      </c>
      <c r="M29" s="105">
        <f>L29*100</f>
        <v>51.076716</v>
      </c>
      <c r="N29" s="107" t="s">
        <v>9</v>
      </c>
      <c r="O29" s="104">
        <v>0.62769496</v>
      </c>
      <c r="P29" s="86">
        <f>O29*100</f>
        <v>62.769496000000004</v>
      </c>
      <c r="Q29" s="87"/>
      <c r="R29" s="43"/>
      <c r="S29" s="44">
        <v>0.64853</v>
      </c>
      <c r="T29" s="45">
        <v>58.3937</v>
      </c>
      <c r="U29" s="41" t="s">
        <v>9</v>
      </c>
      <c r="V29" s="46">
        <v>71.3123</v>
      </c>
      <c r="W29" s="47"/>
      <c r="X29" s="48"/>
      <c r="Y29" s="49">
        <v>0.657</v>
      </c>
      <c r="Z29" s="50">
        <v>59.1</v>
      </c>
      <c r="AA29" s="50" t="s">
        <v>9</v>
      </c>
      <c r="AB29" s="51">
        <v>72.3</v>
      </c>
    </row>
    <row r="30" spans="2:28" s="1" customFormat="1" ht="13.5">
      <c r="B30" s="74" t="s">
        <v>30</v>
      </c>
      <c r="C30" s="75"/>
      <c r="D30" s="125">
        <v>0.714</v>
      </c>
      <c r="E30" s="103">
        <v>65.9</v>
      </c>
      <c r="F30" s="106" t="s">
        <v>9</v>
      </c>
      <c r="G30" s="78">
        <v>76.8</v>
      </c>
      <c r="H30" s="79">
        <v>142000</v>
      </c>
      <c r="I30" s="74"/>
      <c r="J30" s="80"/>
      <c r="K30" s="126">
        <v>0.61309</v>
      </c>
      <c r="L30" s="104">
        <v>0.55547605</v>
      </c>
      <c r="M30" s="105">
        <f>L30*100</f>
        <v>55.547605</v>
      </c>
      <c r="N30" s="107" t="s">
        <v>9</v>
      </c>
      <c r="O30" s="104">
        <v>0.67070328</v>
      </c>
      <c r="P30" s="86">
        <f>O30*100</f>
        <v>67.070328</v>
      </c>
      <c r="Q30" s="87"/>
      <c r="R30" s="43"/>
      <c r="S30" s="44">
        <v>0.715162</v>
      </c>
      <c r="T30" s="45">
        <v>65.8512</v>
      </c>
      <c r="U30" s="41" t="s">
        <v>9</v>
      </c>
      <c r="V30" s="46">
        <v>77.1812</v>
      </c>
      <c r="W30" s="47"/>
      <c r="X30" s="48"/>
      <c r="Y30" s="49">
        <v>0.716</v>
      </c>
      <c r="Z30" s="50">
        <v>66.4</v>
      </c>
      <c r="AA30" s="50" t="s">
        <v>9</v>
      </c>
      <c r="AB30" s="51">
        <v>76.8</v>
      </c>
    </row>
    <row r="31" spans="2:28" s="1" customFormat="1" ht="13.5">
      <c r="B31" s="74" t="s">
        <v>31</v>
      </c>
      <c r="C31" s="75"/>
      <c r="D31" s="31">
        <v>0.758</v>
      </c>
      <c r="E31" s="103">
        <v>72.5</v>
      </c>
      <c r="F31" s="106" t="s">
        <v>9</v>
      </c>
      <c r="G31" s="78">
        <v>79.2</v>
      </c>
      <c r="H31" s="79">
        <v>306000</v>
      </c>
      <c r="I31" s="74"/>
      <c r="J31" s="80"/>
      <c r="K31" s="81">
        <v>0.65971</v>
      </c>
      <c r="L31" s="82">
        <v>0.20832996</v>
      </c>
      <c r="M31" s="105">
        <v>61.7</v>
      </c>
      <c r="N31" s="107" t="s">
        <v>9</v>
      </c>
      <c r="O31" s="85">
        <v>0.260956</v>
      </c>
      <c r="P31" s="86">
        <v>70.2</v>
      </c>
      <c r="Q31" s="87"/>
      <c r="R31" s="43"/>
      <c r="S31" s="44">
        <v>0.713771</v>
      </c>
      <c r="T31" s="45">
        <v>66.2849</v>
      </c>
      <c r="U31" s="41" t="s">
        <v>9</v>
      </c>
      <c r="V31" s="46">
        <v>76.4692</v>
      </c>
      <c r="W31" s="47"/>
      <c r="X31" s="48"/>
      <c r="Y31" s="49">
        <v>0.722</v>
      </c>
      <c r="Z31" s="50">
        <v>67.4</v>
      </c>
      <c r="AA31" s="50" t="s">
        <v>9</v>
      </c>
      <c r="AB31" s="51">
        <v>77.1</v>
      </c>
    </row>
    <row r="32" spans="2:28" s="1" customFormat="1" ht="13.5">
      <c r="B32" s="88"/>
      <c r="C32" s="89"/>
      <c r="D32" s="89"/>
      <c r="E32" s="88"/>
      <c r="F32" s="88"/>
      <c r="G32" s="88"/>
      <c r="H32" s="90"/>
      <c r="I32" s="88"/>
      <c r="J32" s="91"/>
      <c r="K32" s="92"/>
      <c r="L32" s="58"/>
      <c r="M32" s="83"/>
      <c r="N32" s="84"/>
      <c r="O32" s="93"/>
      <c r="P32" s="94"/>
      <c r="Q32" s="87"/>
      <c r="R32" s="54"/>
      <c r="S32" s="55"/>
      <c r="T32" s="56"/>
      <c r="U32" s="88"/>
      <c r="V32" s="46"/>
      <c r="W32" s="47"/>
      <c r="X32" s="57"/>
      <c r="Y32" s="57"/>
      <c r="Z32" s="93"/>
      <c r="AA32" s="93"/>
      <c r="AB32" s="113"/>
    </row>
    <row r="33" spans="2:28" s="1" customFormat="1" ht="13.5">
      <c r="B33" s="114" t="s">
        <v>32</v>
      </c>
      <c r="C33" s="115"/>
      <c r="D33" s="115"/>
      <c r="E33" s="114"/>
      <c r="F33" s="114"/>
      <c r="G33" s="114"/>
      <c r="H33" s="116"/>
      <c r="I33" s="114"/>
      <c r="J33" s="117"/>
      <c r="K33" s="24"/>
      <c r="L33" s="99"/>
      <c r="M33" s="100"/>
      <c r="N33" s="101"/>
      <c r="O33" s="25"/>
      <c r="P33" s="102"/>
      <c r="Q33" s="87"/>
      <c r="R33" s="67"/>
      <c r="S33" s="68"/>
      <c r="T33" s="63"/>
      <c r="U33" s="25"/>
      <c r="V33" s="69"/>
      <c r="W33" s="47"/>
      <c r="X33" s="70"/>
      <c r="Y33" s="71"/>
      <c r="Z33" s="118"/>
      <c r="AA33" s="118"/>
      <c r="AB33" s="119"/>
    </row>
    <row r="34" spans="2:28" s="1" customFormat="1" ht="13.5">
      <c r="B34" s="74" t="s">
        <v>33</v>
      </c>
      <c r="C34" s="75"/>
      <c r="D34" s="31">
        <v>0.698</v>
      </c>
      <c r="E34" s="103">
        <v>59.8</v>
      </c>
      <c r="F34" s="106" t="s">
        <v>9</v>
      </c>
      <c r="G34" s="78">
        <v>79.8</v>
      </c>
      <c r="H34" s="79">
        <v>19000</v>
      </c>
      <c r="I34" s="74"/>
      <c r="J34" s="80"/>
      <c r="K34" s="81">
        <v>0.555632</v>
      </c>
      <c r="L34" s="104">
        <v>0.47135507</v>
      </c>
      <c r="M34" s="105">
        <f aca="true" t="shared" si="0" ref="M34:M41">L34*100</f>
        <v>47.135507</v>
      </c>
      <c r="N34" s="107" t="s">
        <v>9</v>
      </c>
      <c r="O34" s="104">
        <v>0.63990979</v>
      </c>
      <c r="P34" s="86">
        <f aca="true" t="shared" si="1" ref="P34:P41">O34*100</f>
        <v>63.990979</v>
      </c>
      <c r="Q34" s="87"/>
      <c r="R34" s="43"/>
      <c r="S34" s="44">
        <v>0.587345</v>
      </c>
      <c r="T34" s="45">
        <v>44.7007</v>
      </c>
      <c r="U34" s="41" t="s">
        <v>9</v>
      </c>
      <c r="V34" s="46">
        <v>72.7683</v>
      </c>
      <c r="W34" s="47"/>
      <c r="X34" s="48"/>
      <c r="Y34" s="49">
        <v>0.704</v>
      </c>
      <c r="Z34" s="50">
        <v>58</v>
      </c>
      <c r="AA34" s="50" t="s">
        <v>9</v>
      </c>
      <c r="AB34" s="51">
        <v>82.8</v>
      </c>
    </row>
    <row r="35" spans="2:28" s="1" customFormat="1" ht="13.5">
      <c r="B35" s="74" t="s">
        <v>34</v>
      </c>
      <c r="C35" s="75"/>
      <c r="D35" s="31">
        <v>0.776</v>
      </c>
      <c r="E35" s="103">
        <v>73.1</v>
      </c>
      <c r="F35" s="106" t="s">
        <v>9</v>
      </c>
      <c r="G35" s="78">
        <v>82</v>
      </c>
      <c r="H35" s="79">
        <v>172000</v>
      </c>
      <c r="I35" s="74"/>
      <c r="J35" s="80"/>
      <c r="K35" s="81">
        <v>0.623236</v>
      </c>
      <c r="L35" s="104">
        <v>0.56466209</v>
      </c>
      <c r="M35" s="105">
        <f t="shared" si="0"/>
        <v>56.466209</v>
      </c>
      <c r="N35" s="107" t="s">
        <v>9</v>
      </c>
      <c r="O35" s="104">
        <v>0.68180911</v>
      </c>
      <c r="P35" s="86">
        <f t="shared" si="1"/>
        <v>68.180911</v>
      </c>
      <c r="Q35" s="87"/>
      <c r="R35" s="43"/>
      <c r="S35" s="44">
        <v>0.730043</v>
      </c>
      <c r="T35" s="45">
        <v>66.8364</v>
      </c>
      <c r="U35" s="41" t="s">
        <v>9</v>
      </c>
      <c r="V35" s="46">
        <v>79.1721</v>
      </c>
      <c r="W35" s="47"/>
      <c r="X35" s="48"/>
      <c r="Y35" s="49">
        <v>0.737</v>
      </c>
      <c r="Z35" s="50">
        <v>67.8</v>
      </c>
      <c r="AA35" s="50" t="s">
        <v>9</v>
      </c>
      <c r="AB35" s="51">
        <v>79.6</v>
      </c>
    </row>
    <row r="36" spans="2:28" s="1" customFormat="1" ht="13.5">
      <c r="B36" s="74" t="s">
        <v>35</v>
      </c>
      <c r="C36" s="75"/>
      <c r="D36" s="31">
        <v>0.693</v>
      </c>
      <c r="E36" s="103">
        <v>63.6</v>
      </c>
      <c r="F36" s="106" t="s">
        <v>9</v>
      </c>
      <c r="G36" s="78">
        <v>74.9</v>
      </c>
      <c r="H36" s="79">
        <v>143000</v>
      </c>
      <c r="I36" s="74"/>
      <c r="J36" s="80"/>
      <c r="K36" s="81">
        <v>0.627138</v>
      </c>
      <c r="L36" s="104">
        <v>0.56483307</v>
      </c>
      <c r="M36" s="105">
        <f t="shared" si="0"/>
        <v>56.483307</v>
      </c>
      <c r="N36" s="107" t="s">
        <v>9</v>
      </c>
      <c r="O36" s="104">
        <v>0.68944227</v>
      </c>
      <c r="P36" s="86">
        <f t="shared" si="1"/>
        <v>68.944227</v>
      </c>
      <c r="Q36" s="87"/>
      <c r="R36" s="43"/>
      <c r="S36" s="44">
        <v>0.713346</v>
      </c>
      <c r="T36" s="45">
        <v>64.4916</v>
      </c>
      <c r="U36" s="41" t="s">
        <v>9</v>
      </c>
      <c r="V36" s="46">
        <v>78.1775</v>
      </c>
      <c r="W36" s="47"/>
      <c r="X36" s="48"/>
      <c r="Y36" s="49">
        <v>0.688</v>
      </c>
      <c r="Z36" s="50">
        <v>62.1</v>
      </c>
      <c r="AA36" s="50" t="s">
        <v>9</v>
      </c>
      <c r="AB36" s="51">
        <v>75.5</v>
      </c>
    </row>
    <row r="37" spans="2:28" s="1" customFormat="1" ht="13.5">
      <c r="B37" s="74" t="s">
        <v>36</v>
      </c>
      <c r="C37" s="75"/>
      <c r="D37" s="125">
        <v>0.724</v>
      </c>
      <c r="E37" s="103">
        <v>64.1</v>
      </c>
      <c r="F37" s="106" t="s">
        <v>9</v>
      </c>
      <c r="G37" s="78">
        <v>80.6</v>
      </c>
      <c r="H37" s="79">
        <v>89000</v>
      </c>
      <c r="I37" s="74"/>
      <c r="J37" s="80"/>
      <c r="K37" s="126">
        <v>0.730079</v>
      </c>
      <c r="L37" s="104">
        <v>0.64932222</v>
      </c>
      <c r="M37" s="105">
        <f t="shared" si="0"/>
        <v>64.932222</v>
      </c>
      <c r="N37" s="107" t="s">
        <v>9</v>
      </c>
      <c r="O37" s="104">
        <v>0.81083667</v>
      </c>
      <c r="P37" s="86">
        <f t="shared" si="1"/>
        <v>81.083667</v>
      </c>
      <c r="Q37" s="87"/>
      <c r="R37" s="43"/>
      <c r="S37" s="44">
        <v>0.68365</v>
      </c>
      <c r="T37" s="45">
        <v>57.791</v>
      </c>
      <c r="U37" s="41" t="s">
        <v>9</v>
      </c>
      <c r="V37" s="46">
        <v>78.939</v>
      </c>
      <c r="W37" s="47"/>
      <c r="X37" s="48"/>
      <c r="Y37" s="49">
        <v>0.69</v>
      </c>
      <c r="Z37" s="50">
        <v>59.8</v>
      </c>
      <c r="AA37" s="50" t="s">
        <v>9</v>
      </c>
      <c r="AB37" s="51">
        <v>78.2</v>
      </c>
    </row>
    <row r="38" spans="2:28" s="1" customFormat="1" ht="13.5">
      <c r="B38" s="74" t="s">
        <v>37</v>
      </c>
      <c r="C38" s="75"/>
      <c r="D38" s="125">
        <v>0.734</v>
      </c>
      <c r="E38" s="103">
        <v>64.9</v>
      </c>
      <c r="F38" s="106" t="s">
        <v>9</v>
      </c>
      <c r="G38" s="78">
        <v>82</v>
      </c>
      <c r="H38" s="79">
        <v>62000</v>
      </c>
      <c r="I38" s="74"/>
      <c r="J38" s="80"/>
      <c r="K38" s="126">
        <v>0.619536</v>
      </c>
      <c r="L38" s="104">
        <v>0.52729113</v>
      </c>
      <c r="M38" s="105">
        <f t="shared" si="0"/>
        <v>52.729113000000005</v>
      </c>
      <c r="N38" s="107" t="s">
        <v>9</v>
      </c>
      <c r="O38" s="104">
        <v>0.71178064</v>
      </c>
      <c r="P38" s="86">
        <f t="shared" si="1"/>
        <v>71.17806399999999</v>
      </c>
      <c r="Q38" s="87"/>
      <c r="R38" s="43"/>
      <c r="S38" s="44">
        <v>0.680436</v>
      </c>
      <c r="T38" s="45">
        <v>56.5635</v>
      </c>
      <c r="U38" s="41" t="s">
        <v>9</v>
      </c>
      <c r="V38" s="46">
        <v>79.5237</v>
      </c>
      <c r="W38" s="47"/>
      <c r="X38" s="48"/>
      <c r="Y38" s="49">
        <v>0.685</v>
      </c>
      <c r="Z38" s="50">
        <v>57.7</v>
      </c>
      <c r="AA38" s="50" t="s">
        <v>9</v>
      </c>
      <c r="AB38" s="51">
        <v>79.3</v>
      </c>
    </row>
    <row r="39" spans="2:28" s="1" customFormat="1" ht="13.5">
      <c r="B39" s="74" t="s">
        <v>38</v>
      </c>
      <c r="C39" s="75"/>
      <c r="D39" s="125">
        <v>0.51</v>
      </c>
      <c r="E39" s="103">
        <v>39.8</v>
      </c>
      <c r="F39" s="106" t="s">
        <v>9</v>
      </c>
      <c r="G39" s="78">
        <v>62.1</v>
      </c>
      <c r="H39" s="79">
        <v>39000</v>
      </c>
      <c r="I39" s="74"/>
      <c r="J39" s="80"/>
      <c r="K39" s="126">
        <v>0.449115</v>
      </c>
      <c r="L39" s="104">
        <v>0.3399369</v>
      </c>
      <c r="M39" s="105">
        <f t="shared" si="0"/>
        <v>33.99369</v>
      </c>
      <c r="N39" s="107" t="s">
        <v>9</v>
      </c>
      <c r="O39" s="104">
        <v>0.55829344</v>
      </c>
      <c r="P39" s="86">
        <f t="shared" si="1"/>
        <v>55.829344000000006</v>
      </c>
      <c r="Q39" s="87"/>
      <c r="R39" s="43"/>
      <c r="S39" s="44">
        <v>0.494832</v>
      </c>
      <c r="T39" s="45">
        <v>37.2375</v>
      </c>
      <c r="U39" s="41" t="s">
        <v>9</v>
      </c>
      <c r="V39" s="46">
        <v>61.7289</v>
      </c>
      <c r="W39" s="47"/>
      <c r="X39" s="48"/>
      <c r="Y39" s="49">
        <v>0.542</v>
      </c>
      <c r="Z39" s="50">
        <v>42.2</v>
      </c>
      <c r="AA39" s="50" t="s">
        <v>9</v>
      </c>
      <c r="AB39" s="51">
        <v>66.1</v>
      </c>
    </row>
    <row r="40" spans="2:28" s="1" customFormat="1" ht="13.5">
      <c r="B40" s="74" t="s">
        <v>39</v>
      </c>
      <c r="C40" s="75"/>
      <c r="D40" s="125">
        <v>0.704</v>
      </c>
      <c r="E40" s="103">
        <v>63</v>
      </c>
      <c r="F40" s="106" t="s">
        <v>9</v>
      </c>
      <c r="G40" s="78">
        <v>77.9</v>
      </c>
      <c r="H40" s="79">
        <v>91000</v>
      </c>
      <c r="I40" s="74"/>
      <c r="J40" s="80"/>
      <c r="K40" s="126">
        <v>0.644693</v>
      </c>
      <c r="L40" s="104">
        <v>0.55929228</v>
      </c>
      <c r="M40" s="105">
        <f t="shared" si="0"/>
        <v>55.929227999999995</v>
      </c>
      <c r="N40" s="107" t="s">
        <v>9</v>
      </c>
      <c r="O40" s="104">
        <v>0.73009434</v>
      </c>
      <c r="P40" s="86">
        <f t="shared" si="1"/>
        <v>73.009434</v>
      </c>
      <c r="Q40" s="87"/>
      <c r="R40" s="43"/>
      <c r="S40" s="44">
        <v>0.730611</v>
      </c>
      <c r="T40" s="45">
        <v>64.5114</v>
      </c>
      <c r="U40" s="41" t="s">
        <v>9</v>
      </c>
      <c r="V40" s="46">
        <v>81.6109</v>
      </c>
      <c r="W40" s="47"/>
      <c r="X40" s="48"/>
      <c r="Y40" s="49">
        <v>0.623</v>
      </c>
      <c r="Z40" s="50">
        <v>52.7</v>
      </c>
      <c r="AA40" s="50" t="s">
        <v>9</v>
      </c>
      <c r="AB40" s="51">
        <v>71.8</v>
      </c>
    </row>
    <row r="41" spans="2:28" s="1" customFormat="1" ht="13.5">
      <c r="B41" s="74" t="s">
        <v>40</v>
      </c>
      <c r="C41" s="75"/>
      <c r="D41" s="125">
        <v>0.737</v>
      </c>
      <c r="E41" s="103">
        <v>67.8</v>
      </c>
      <c r="F41" s="106" t="s">
        <v>9</v>
      </c>
      <c r="G41" s="78">
        <v>79.6</v>
      </c>
      <c r="H41" s="79">
        <v>122000</v>
      </c>
      <c r="I41" s="74"/>
      <c r="J41" s="80"/>
      <c r="K41" s="126">
        <v>0.568501</v>
      </c>
      <c r="L41" s="104">
        <v>0.49636868</v>
      </c>
      <c r="M41" s="105">
        <f t="shared" si="0"/>
        <v>49.636868</v>
      </c>
      <c r="N41" s="107" t="s">
        <v>9</v>
      </c>
      <c r="O41" s="104">
        <v>0.64063272</v>
      </c>
      <c r="P41" s="86">
        <f t="shared" si="1"/>
        <v>64.063272</v>
      </c>
      <c r="Q41" s="87"/>
      <c r="R41" s="43"/>
      <c r="S41" s="44">
        <v>0.719061</v>
      </c>
      <c r="T41" s="45">
        <v>64.1614</v>
      </c>
      <c r="U41" s="41" t="s">
        <v>9</v>
      </c>
      <c r="V41" s="46">
        <v>79.6507</v>
      </c>
      <c r="W41" s="47"/>
      <c r="X41" s="48"/>
      <c r="Y41" s="49">
        <v>0.802</v>
      </c>
      <c r="Z41" s="50">
        <v>73.6</v>
      </c>
      <c r="AA41" s="50" t="s">
        <v>9</v>
      </c>
      <c r="AB41" s="51">
        <v>86.7</v>
      </c>
    </row>
    <row r="42" spans="2:28" s="1" customFormat="1" ht="13.5">
      <c r="B42" s="88"/>
      <c r="C42" s="89"/>
      <c r="D42" s="89"/>
      <c r="E42" s="88"/>
      <c r="F42" s="88"/>
      <c r="G42" s="88"/>
      <c r="H42" s="90"/>
      <c r="I42" s="88"/>
      <c r="J42" s="91"/>
      <c r="K42" s="92"/>
      <c r="L42" s="58"/>
      <c r="M42" s="83"/>
      <c r="N42" s="84"/>
      <c r="O42" s="93"/>
      <c r="P42" s="94"/>
      <c r="Q42" s="87"/>
      <c r="R42" s="54"/>
      <c r="S42" s="55"/>
      <c r="T42" s="56"/>
      <c r="U42" s="88"/>
      <c r="V42" s="46"/>
      <c r="W42" s="47"/>
      <c r="X42" s="57"/>
      <c r="Y42" s="57"/>
      <c r="Z42" s="93"/>
      <c r="AA42" s="93"/>
      <c r="AB42" s="113"/>
    </row>
    <row r="43" spans="2:28" s="1" customFormat="1" ht="13.5">
      <c r="B43" s="114" t="s">
        <v>41</v>
      </c>
      <c r="C43" s="115"/>
      <c r="D43" s="115"/>
      <c r="E43" s="114"/>
      <c r="F43" s="114"/>
      <c r="G43" s="114"/>
      <c r="H43" s="116"/>
      <c r="I43" s="114"/>
      <c r="J43" s="117"/>
      <c r="K43" s="24"/>
      <c r="L43" s="99"/>
      <c r="M43" s="100"/>
      <c r="N43" s="101"/>
      <c r="O43" s="25"/>
      <c r="P43" s="102"/>
      <c r="Q43" s="87"/>
      <c r="R43" s="67"/>
      <c r="S43" s="68"/>
      <c r="T43" s="63"/>
      <c r="U43" s="25"/>
      <c r="V43" s="69"/>
      <c r="W43" s="47"/>
      <c r="X43" s="70"/>
      <c r="Y43" s="71"/>
      <c r="Z43" s="118"/>
      <c r="AA43" s="118"/>
      <c r="AB43" s="119"/>
    </row>
    <row r="44" spans="2:28" s="1" customFormat="1" ht="13.5">
      <c r="B44" s="127" t="s">
        <v>42</v>
      </c>
      <c r="C44" s="128"/>
      <c r="D44" s="129">
        <v>0.556</v>
      </c>
      <c r="E44" s="103">
        <v>42.6</v>
      </c>
      <c r="F44" s="106" t="s">
        <v>9</v>
      </c>
      <c r="G44" s="78">
        <v>68.6</v>
      </c>
      <c r="H44" s="79">
        <v>23000</v>
      </c>
      <c r="I44" s="74"/>
      <c r="J44" s="80"/>
      <c r="K44" s="130">
        <v>0.606496</v>
      </c>
      <c r="L44" s="131">
        <v>0.48847986</v>
      </c>
      <c r="M44" s="105">
        <f aca="true" t="shared" si="2" ref="M44:M63">L44*100</f>
        <v>48.847986</v>
      </c>
      <c r="N44" s="107" t="s">
        <v>9</v>
      </c>
      <c r="O44" s="104">
        <v>0.72451205</v>
      </c>
      <c r="P44" s="86">
        <f aca="true" t="shared" si="3" ref="P44:P63">O44*100</f>
        <v>72.451205</v>
      </c>
      <c r="Q44" s="87"/>
      <c r="R44" s="43"/>
      <c r="S44" s="44">
        <v>0.817625</v>
      </c>
      <c r="T44" s="45">
        <v>68.9343</v>
      </c>
      <c r="U44" s="41" t="s">
        <v>9</v>
      </c>
      <c r="V44" s="46">
        <v>94.591</v>
      </c>
      <c r="W44" s="47"/>
      <c r="X44" s="48"/>
      <c r="Y44" s="49">
        <v>0.732</v>
      </c>
      <c r="Z44" s="50">
        <v>59.9</v>
      </c>
      <c r="AA44" s="50" t="s">
        <v>9</v>
      </c>
      <c r="AB44" s="51">
        <v>86.6</v>
      </c>
    </row>
    <row r="45" spans="2:28" s="1" customFormat="1" ht="13.5">
      <c r="B45" s="132" t="s">
        <v>33</v>
      </c>
      <c r="C45" s="128"/>
      <c r="D45" s="129">
        <v>0.698</v>
      </c>
      <c r="E45" s="103">
        <v>59.8</v>
      </c>
      <c r="F45" s="106" t="s">
        <v>9</v>
      </c>
      <c r="G45" s="78">
        <v>79.8</v>
      </c>
      <c r="H45" s="79">
        <v>19000</v>
      </c>
      <c r="I45" s="74"/>
      <c r="J45" s="80"/>
      <c r="K45" s="130">
        <v>0.555632</v>
      </c>
      <c r="L45" s="131">
        <v>0.47135507</v>
      </c>
      <c r="M45" s="105">
        <f t="shared" si="2"/>
        <v>47.135507</v>
      </c>
      <c r="N45" s="107" t="s">
        <v>9</v>
      </c>
      <c r="O45" s="104">
        <v>0.63990979</v>
      </c>
      <c r="P45" s="86">
        <f t="shared" si="3"/>
        <v>63.990979</v>
      </c>
      <c r="Q45" s="87"/>
      <c r="R45" s="43"/>
      <c r="S45" s="44">
        <v>0.587345</v>
      </c>
      <c r="T45" s="45">
        <v>44.7007</v>
      </c>
      <c r="U45" s="41" t="s">
        <v>9</v>
      </c>
      <c r="V45" s="46">
        <v>72.768</v>
      </c>
      <c r="W45" s="47"/>
      <c r="X45" s="48"/>
      <c r="Y45" s="49">
        <v>0.704</v>
      </c>
      <c r="Z45" s="50">
        <v>58</v>
      </c>
      <c r="AA45" s="50" t="s">
        <v>9</v>
      </c>
      <c r="AB45" s="51">
        <v>82.8</v>
      </c>
    </row>
    <row r="46" spans="2:28" s="1" customFormat="1" ht="13.5">
      <c r="B46" s="127" t="s">
        <v>43</v>
      </c>
      <c r="C46" s="133"/>
      <c r="D46" s="129">
        <v>0.78</v>
      </c>
      <c r="E46" s="103">
        <v>66</v>
      </c>
      <c r="F46" s="106" t="s">
        <v>9</v>
      </c>
      <c r="G46" s="78">
        <v>90.1</v>
      </c>
      <c r="H46" s="79">
        <v>30000</v>
      </c>
      <c r="I46" s="74"/>
      <c r="J46" s="134"/>
      <c r="K46" s="130">
        <v>0.623528</v>
      </c>
      <c r="L46" s="131">
        <v>0.46891876</v>
      </c>
      <c r="M46" s="105">
        <f t="shared" si="2"/>
        <v>46.891875999999996</v>
      </c>
      <c r="N46" s="107" t="s">
        <v>9</v>
      </c>
      <c r="O46" s="104">
        <v>0.77813775</v>
      </c>
      <c r="P46" s="86">
        <f t="shared" si="3"/>
        <v>77.81377499999999</v>
      </c>
      <c r="Q46" s="87"/>
      <c r="R46" s="43"/>
      <c r="S46" s="44">
        <v>0.665591</v>
      </c>
      <c r="T46" s="45">
        <v>49.9102</v>
      </c>
      <c r="U46" s="41" t="s">
        <v>9</v>
      </c>
      <c r="V46" s="46">
        <v>83.208</v>
      </c>
      <c r="W46" s="47"/>
      <c r="X46" s="48"/>
      <c r="Y46" s="49">
        <v>0.777</v>
      </c>
      <c r="Z46" s="50">
        <v>59.9</v>
      </c>
      <c r="AA46" s="50" t="s">
        <v>9</v>
      </c>
      <c r="AB46" s="51">
        <v>95.4</v>
      </c>
    </row>
    <row r="47" spans="2:28" s="1" customFormat="1" ht="13.5">
      <c r="B47" s="127" t="s">
        <v>44</v>
      </c>
      <c r="C47" s="135"/>
      <c r="D47" s="129">
        <v>0.73</v>
      </c>
      <c r="E47" s="103">
        <v>57.6</v>
      </c>
      <c r="F47" s="106" t="s">
        <v>9</v>
      </c>
      <c r="G47" s="78">
        <v>88.4</v>
      </c>
      <c r="H47" s="79">
        <v>25000</v>
      </c>
      <c r="I47" s="74"/>
      <c r="J47" s="136"/>
      <c r="K47" s="130">
        <v>0.758889</v>
      </c>
      <c r="L47" s="131">
        <v>0.59727491</v>
      </c>
      <c r="M47" s="105">
        <f t="shared" si="2"/>
        <v>59.727491</v>
      </c>
      <c r="N47" s="107" t="s">
        <v>9</v>
      </c>
      <c r="O47" s="104">
        <v>0.92050331</v>
      </c>
      <c r="P47" s="86">
        <f t="shared" si="3"/>
        <v>92.050331</v>
      </c>
      <c r="Q47" s="87"/>
      <c r="R47" s="43"/>
      <c r="S47" s="44">
        <v>0.746347</v>
      </c>
      <c r="T47" s="45">
        <v>58.1484</v>
      </c>
      <c r="U47" s="41" t="s">
        <v>9</v>
      </c>
      <c r="V47" s="46">
        <v>91.121</v>
      </c>
      <c r="W47" s="47"/>
      <c r="X47" s="48"/>
      <c r="Y47" s="49">
        <v>0.677</v>
      </c>
      <c r="Z47" s="50">
        <v>49.6</v>
      </c>
      <c r="AA47" s="50" t="s">
        <v>9</v>
      </c>
      <c r="AB47" s="51">
        <v>85.7</v>
      </c>
    </row>
    <row r="48" spans="2:28" s="1" customFormat="1" ht="12.75">
      <c r="B48" s="127" t="s">
        <v>45</v>
      </c>
      <c r="C48" s="137" t="s">
        <v>20</v>
      </c>
      <c r="D48" s="129">
        <v>0.463</v>
      </c>
      <c r="E48" s="103">
        <v>23.4</v>
      </c>
      <c r="F48" s="106" t="s">
        <v>9</v>
      </c>
      <c r="G48" s="78">
        <v>69.3</v>
      </c>
      <c r="H48" s="79">
        <v>10000</v>
      </c>
      <c r="I48" s="74"/>
      <c r="J48" s="138" t="s">
        <v>20</v>
      </c>
      <c r="K48" s="130">
        <v>0.559908</v>
      </c>
      <c r="L48" s="131">
        <v>0.33290495</v>
      </c>
      <c r="M48" s="105">
        <f t="shared" si="2"/>
        <v>33.290495</v>
      </c>
      <c r="N48" s="107" t="s">
        <v>9</v>
      </c>
      <c r="O48" s="104">
        <v>0.78691102</v>
      </c>
      <c r="P48" s="86">
        <f t="shared" si="3"/>
        <v>78.691102</v>
      </c>
      <c r="Q48" s="139"/>
      <c r="R48" s="43"/>
      <c r="S48" s="44">
        <v>0.61061</v>
      </c>
      <c r="T48" s="45">
        <v>36.8199</v>
      </c>
      <c r="U48" s="41" t="s">
        <v>9</v>
      </c>
      <c r="V48" s="46">
        <v>85.302</v>
      </c>
      <c r="W48" s="47"/>
      <c r="X48" s="48"/>
      <c r="Y48" s="49">
        <v>0.633</v>
      </c>
      <c r="Z48" s="50">
        <v>38.6</v>
      </c>
      <c r="AA48" s="50" t="s">
        <v>9</v>
      </c>
      <c r="AB48" s="51">
        <v>87.9</v>
      </c>
    </row>
    <row r="49" spans="2:28" s="1" customFormat="1" ht="13.5">
      <c r="B49" s="132" t="s">
        <v>46</v>
      </c>
      <c r="C49" s="140"/>
      <c r="D49" s="129">
        <v>0.653</v>
      </c>
      <c r="E49" s="103">
        <v>48</v>
      </c>
      <c r="F49" s="106" t="s">
        <v>9</v>
      </c>
      <c r="G49" s="78">
        <v>82.7</v>
      </c>
      <c r="H49" s="79">
        <v>16000</v>
      </c>
      <c r="I49" s="74"/>
      <c r="J49" s="138" t="s">
        <v>20</v>
      </c>
      <c r="K49" s="130">
        <v>0.670542</v>
      </c>
      <c r="L49" s="131">
        <v>0.50240678</v>
      </c>
      <c r="M49" s="105">
        <f t="shared" si="2"/>
        <v>50.240678</v>
      </c>
      <c r="N49" s="107" t="s">
        <v>9</v>
      </c>
      <c r="O49" s="104">
        <v>0.8386779</v>
      </c>
      <c r="P49" s="86">
        <f t="shared" si="3"/>
        <v>83.86779</v>
      </c>
      <c r="Q49" s="139"/>
      <c r="R49" s="43"/>
      <c r="S49" s="44">
        <v>0.6265</v>
      </c>
      <c r="T49" s="45">
        <v>40.2859</v>
      </c>
      <c r="U49" s="41" t="s">
        <v>9</v>
      </c>
      <c r="V49" s="46">
        <v>85.014</v>
      </c>
      <c r="W49" s="47"/>
      <c r="X49" s="110" t="s">
        <v>20</v>
      </c>
      <c r="Y49" s="49">
        <v>0.439</v>
      </c>
      <c r="Z49" s="50">
        <v>20.8</v>
      </c>
      <c r="AA49" s="50" t="s">
        <v>9</v>
      </c>
      <c r="AB49" s="51">
        <v>67</v>
      </c>
    </row>
    <row r="50" spans="2:28" s="1" customFormat="1" ht="13.5">
      <c r="B50" s="127" t="s">
        <v>47</v>
      </c>
      <c r="C50" s="128"/>
      <c r="D50" s="129">
        <v>0.715</v>
      </c>
      <c r="E50" s="103">
        <v>59.3</v>
      </c>
      <c r="F50" s="106" t="s">
        <v>9</v>
      </c>
      <c r="G50" s="78">
        <v>83.6</v>
      </c>
      <c r="H50" s="79">
        <v>24000</v>
      </c>
      <c r="I50" s="74"/>
      <c r="J50" s="109"/>
      <c r="K50" s="130">
        <v>0.657512</v>
      </c>
      <c r="L50" s="131">
        <v>0.49397356</v>
      </c>
      <c r="M50" s="105">
        <f t="shared" si="2"/>
        <v>49.397355999999995</v>
      </c>
      <c r="N50" s="107" t="s">
        <v>9</v>
      </c>
      <c r="O50" s="104">
        <v>0.82105118</v>
      </c>
      <c r="P50" s="86">
        <f t="shared" si="3"/>
        <v>82.105118</v>
      </c>
      <c r="Q50" s="139"/>
      <c r="R50" s="43"/>
      <c r="S50" s="44">
        <v>0.802679</v>
      </c>
      <c r="T50" s="45">
        <v>68.5277</v>
      </c>
      <c r="U50" s="41" t="s">
        <v>9</v>
      </c>
      <c r="V50" s="46">
        <v>92.008</v>
      </c>
      <c r="W50" s="47"/>
      <c r="X50" s="48"/>
      <c r="Y50" s="49">
        <v>0.638</v>
      </c>
      <c r="Z50" s="50">
        <v>48.5</v>
      </c>
      <c r="AA50" s="50" t="s">
        <v>9</v>
      </c>
      <c r="AB50" s="51">
        <v>79.1</v>
      </c>
    </row>
    <row r="51" spans="2:28" s="1" customFormat="1" ht="13.5">
      <c r="B51" s="127" t="s">
        <v>48</v>
      </c>
      <c r="C51" s="140"/>
      <c r="D51" s="129">
        <v>0.722</v>
      </c>
      <c r="E51" s="103">
        <v>59</v>
      </c>
      <c r="F51" s="106" t="s">
        <v>9</v>
      </c>
      <c r="G51" s="78">
        <v>85.4</v>
      </c>
      <c r="H51" s="79">
        <v>36000</v>
      </c>
      <c r="I51" s="74"/>
      <c r="J51" s="138"/>
      <c r="K51" s="130">
        <v>0.751436</v>
      </c>
      <c r="L51" s="131">
        <v>0.60521814</v>
      </c>
      <c r="M51" s="105">
        <f t="shared" si="2"/>
        <v>60.521814</v>
      </c>
      <c r="N51" s="107" t="s">
        <v>9</v>
      </c>
      <c r="O51" s="104">
        <v>0.89765455</v>
      </c>
      <c r="P51" s="86">
        <f t="shared" si="3"/>
        <v>89.765455</v>
      </c>
      <c r="Q51" s="139"/>
      <c r="R51" s="43"/>
      <c r="S51" s="44">
        <v>0.696311</v>
      </c>
      <c r="T51" s="45">
        <v>52.1419</v>
      </c>
      <c r="U51" s="41" t="s">
        <v>9</v>
      </c>
      <c r="V51" s="46">
        <v>87.12</v>
      </c>
      <c r="W51" s="47"/>
      <c r="X51" s="48"/>
      <c r="Y51" s="49">
        <v>0.646</v>
      </c>
      <c r="Z51" s="50">
        <v>49</v>
      </c>
      <c r="AA51" s="50" t="s">
        <v>9</v>
      </c>
      <c r="AB51" s="51">
        <v>80.2</v>
      </c>
    </row>
    <row r="52" spans="2:28" s="1" customFormat="1" ht="13.5">
      <c r="B52" s="127" t="s">
        <v>49</v>
      </c>
      <c r="C52" s="128"/>
      <c r="D52" s="129">
        <v>0.711</v>
      </c>
      <c r="E52" s="103">
        <v>59.6</v>
      </c>
      <c r="F52" s="106" t="s">
        <v>9</v>
      </c>
      <c r="G52" s="78">
        <v>82.6</v>
      </c>
      <c r="H52" s="79">
        <v>25000</v>
      </c>
      <c r="I52" s="74"/>
      <c r="J52" s="109"/>
      <c r="K52" s="130">
        <v>0.629185</v>
      </c>
      <c r="L52" s="131">
        <v>0.48802883</v>
      </c>
      <c r="M52" s="105">
        <f t="shared" si="2"/>
        <v>48.802883</v>
      </c>
      <c r="N52" s="107" t="s">
        <v>9</v>
      </c>
      <c r="O52" s="104">
        <v>0.77034185</v>
      </c>
      <c r="P52" s="86">
        <f t="shared" si="3"/>
        <v>77.034185</v>
      </c>
      <c r="Q52" s="139"/>
      <c r="R52" s="43"/>
      <c r="S52" s="44">
        <v>0.657143</v>
      </c>
      <c r="T52" s="45">
        <v>50.7083</v>
      </c>
      <c r="U52" s="41" t="s">
        <v>9</v>
      </c>
      <c r="V52" s="46">
        <v>80.72</v>
      </c>
      <c r="W52" s="47"/>
      <c r="X52" s="48"/>
      <c r="Y52" s="49">
        <v>0.739</v>
      </c>
      <c r="Z52" s="50">
        <v>61.3</v>
      </c>
      <c r="AA52" s="50" t="s">
        <v>9</v>
      </c>
      <c r="AB52" s="51">
        <v>86.6</v>
      </c>
    </row>
    <row r="53" spans="2:28" s="1" customFormat="1" ht="13.5">
      <c r="B53" s="127" t="s">
        <v>50</v>
      </c>
      <c r="C53" s="128"/>
      <c r="D53" s="129">
        <v>0.807</v>
      </c>
      <c r="E53" s="103">
        <v>70.6</v>
      </c>
      <c r="F53" s="106" t="s">
        <v>9</v>
      </c>
      <c r="G53" s="78">
        <v>90.9</v>
      </c>
      <c r="H53" s="79">
        <v>38000</v>
      </c>
      <c r="I53" s="74"/>
      <c r="J53" s="109"/>
      <c r="K53" s="130">
        <v>0.544746</v>
      </c>
      <c r="L53" s="131">
        <v>0.41462261</v>
      </c>
      <c r="M53" s="105">
        <f t="shared" si="2"/>
        <v>41.462261</v>
      </c>
      <c r="N53" s="107" t="s">
        <v>9</v>
      </c>
      <c r="O53" s="104">
        <v>0.67487</v>
      </c>
      <c r="P53" s="86">
        <f t="shared" si="3"/>
        <v>67.487</v>
      </c>
      <c r="Q53" s="139"/>
      <c r="R53" s="43"/>
      <c r="S53" s="44">
        <v>0.675576</v>
      </c>
      <c r="T53" s="45">
        <v>50.2987</v>
      </c>
      <c r="U53" s="41" t="s">
        <v>9</v>
      </c>
      <c r="V53" s="46">
        <v>84.816</v>
      </c>
      <c r="W53" s="47"/>
      <c r="X53" s="48"/>
      <c r="Y53" s="49">
        <v>0.779</v>
      </c>
      <c r="Z53" s="50">
        <v>64.6</v>
      </c>
      <c r="AA53" s="50" t="s">
        <v>9</v>
      </c>
      <c r="AB53" s="51">
        <v>91.2</v>
      </c>
    </row>
    <row r="54" spans="2:28" s="1" customFormat="1" ht="13.5">
      <c r="B54" s="127" t="s">
        <v>51</v>
      </c>
      <c r="C54" s="128"/>
      <c r="D54" s="129">
        <v>0.835</v>
      </c>
      <c r="E54" s="103">
        <v>72.2</v>
      </c>
      <c r="F54" s="106" t="s">
        <v>9</v>
      </c>
      <c r="G54" s="78">
        <v>94.7</v>
      </c>
      <c r="H54" s="79">
        <v>21000</v>
      </c>
      <c r="I54" s="74"/>
      <c r="J54" s="109"/>
      <c r="K54" s="130">
        <v>0.635724</v>
      </c>
      <c r="L54" s="131">
        <v>0.46785844</v>
      </c>
      <c r="M54" s="105">
        <f t="shared" si="2"/>
        <v>46.785844</v>
      </c>
      <c r="N54" s="107" t="s">
        <v>9</v>
      </c>
      <c r="O54" s="104">
        <v>0.80358952</v>
      </c>
      <c r="P54" s="86">
        <f t="shared" si="3"/>
        <v>80.35895199999999</v>
      </c>
      <c r="Q54" s="139"/>
      <c r="R54" s="43"/>
      <c r="S54" s="44">
        <v>0.865973</v>
      </c>
      <c r="T54" s="45">
        <v>75.3693</v>
      </c>
      <c r="U54" s="41" t="s">
        <v>9</v>
      </c>
      <c r="V54" s="46">
        <v>97.825</v>
      </c>
      <c r="W54" s="47"/>
      <c r="X54" s="48"/>
      <c r="Y54" s="49">
        <v>0.776</v>
      </c>
      <c r="Z54" s="50">
        <v>60.1</v>
      </c>
      <c r="AA54" s="50" t="s">
        <v>9</v>
      </c>
      <c r="AB54" s="51">
        <v>95.1</v>
      </c>
    </row>
    <row r="55" spans="2:28" s="1" customFormat="1" ht="13.5">
      <c r="B55" s="132" t="s">
        <v>52</v>
      </c>
      <c r="C55" s="128"/>
      <c r="D55" s="129">
        <v>0.766</v>
      </c>
      <c r="E55" s="103">
        <v>65.2</v>
      </c>
      <c r="F55" s="106" t="s">
        <v>9</v>
      </c>
      <c r="G55" s="78">
        <v>88</v>
      </c>
      <c r="H55" s="79">
        <v>39000</v>
      </c>
      <c r="I55" s="74"/>
      <c r="J55" s="109"/>
      <c r="K55" s="130">
        <v>0.696753</v>
      </c>
      <c r="L55" s="131">
        <v>0.57910477</v>
      </c>
      <c r="M55" s="105">
        <f t="shared" si="2"/>
        <v>57.91047700000001</v>
      </c>
      <c r="N55" s="107" t="s">
        <v>9</v>
      </c>
      <c r="O55" s="104">
        <v>0.81440215</v>
      </c>
      <c r="P55" s="86">
        <f t="shared" si="3"/>
        <v>81.44021500000001</v>
      </c>
      <c r="Q55" s="139"/>
      <c r="R55" s="43"/>
      <c r="S55" s="44">
        <v>0.599039</v>
      </c>
      <c r="T55" s="45">
        <v>42.5644</v>
      </c>
      <c r="U55" s="41" t="s">
        <v>9</v>
      </c>
      <c r="V55" s="46">
        <v>77.243</v>
      </c>
      <c r="W55" s="47"/>
      <c r="X55" s="48"/>
      <c r="Y55" s="49">
        <v>0.693</v>
      </c>
      <c r="Z55" s="50">
        <v>55.7</v>
      </c>
      <c r="AA55" s="50" t="s">
        <v>9</v>
      </c>
      <c r="AB55" s="51">
        <v>82.8</v>
      </c>
    </row>
    <row r="56" spans="2:28" s="1" customFormat="1" ht="13.5">
      <c r="B56" s="127" t="s">
        <v>53</v>
      </c>
      <c r="C56" s="140"/>
      <c r="D56" s="129">
        <v>0.552</v>
      </c>
      <c r="E56" s="103">
        <v>38</v>
      </c>
      <c r="F56" s="106" t="s">
        <v>9</v>
      </c>
      <c r="G56" s="78">
        <v>72.4</v>
      </c>
      <c r="H56" s="79">
        <v>17000</v>
      </c>
      <c r="I56" s="74"/>
      <c r="J56" s="138"/>
      <c r="K56" s="130">
        <v>0.547882</v>
      </c>
      <c r="L56" s="131">
        <v>0.38242966</v>
      </c>
      <c r="M56" s="105">
        <f t="shared" si="2"/>
        <v>38.242966</v>
      </c>
      <c r="N56" s="107" t="s">
        <v>9</v>
      </c>
      <c r="O56" s="104">
        <v>0.71333414</v>
      </c>
      <c r="P56" s="86">
        <f t="shared" si="3"/>
        <v>71.33341399999999</v>
      </c>
      <c r="Q56" s="139"/>
      <c r="R56" s="43"/>
      <c r="S56" s="44">
        <v>0.527555</v>
      </c>
      <c r="T56" s="45">
        <v>33.2871</v>
      </c>
      <c r="U56" s="41" t="s">
        <v>9</v>
      </c>
      <c r="V56" s="46">
        <v>72.224</v>
      </c>
      <c r="W56" s="47"/>
      <c r="X56" s="48"/>
      <c r="Y56" s="49">
        <v>0.881</v>
      </c>
      <c r="Z56" s="50">
        <v>74.8</v>
      </c>
      <c r="AA56" s="50" t="s">
        <v>9</v>
      </c>
      <c r="AB56" s="51">
        <v>100</v>
      </c>
    </row>
    <row r="57" spans="2:28" s="1" customFormat="1" ht="13.5">
      <c r="B57" s="127" t="s">
        <v>54</v>
      </c>
      <c r="C57" s="128"/>
      <c r="D57" s="129">
        <v>0.777</v>
      </c>
      <c r="E57" s="103">
        <v>66.7</v>
      </c>
      <c r="F57" s="106" t="s">
        <v>9</v>
      </c>
      <c r="G57" s="78">
        <v>88.8</v>
      </c>
      <c r="H57" s="79">
        <v>34000</v>
      </c>
      <c r="I57" s="74"/>
      <c r="J57" s="109"/>
      <c r="K57" s="130">
        <v>0.602297</v>
      </c>
      <c r="L57" s="131">
        <v>0.4607514</v>
      </c>
      <c r="M57" s="105">
        <f t="shared" si="2"/>
        <v>46.07514</v>
      </c>
      <c r="N57" s="107" t="s">
        <v>9</v>
      </c>
      <c r="O57" s="104">
        <v>0.74384259</v>
      </c>
      <c r="P57" s="86">
        <f t="shared" si="3"/>
        <v>74.384259</v>
      </c>
      <c r="Q57" s="139"/>
      <c r="R57" s="43"/>
      <c r="S57" s="44">
        <v>0.754861</v>
      </c>
      <c r="T57" s="45">
        <v>60.3953</v>
      </c>
      <c r="U57" s="41" t="s">
        <v>9</v>
      </c>
      <c r="V57" s="46">
        <v>90.577</v>
      </c>
      <c r="W57" s="47"/>
      <c r="X57" s="48"/>
      <c r="Y57" s="49">
        <v>0.769</v>
      </c>
      <c r="Z57" s="50">
        <v>61.9</v>
      </c>
      <c r="AA57" s="50" t="s">
        <v>9</v>
      </c>
      <c r="AB57" s="51">
        <v>91.9</v>
      </c>
    </row>
    <row r="58" spans="2:28" s="1" customFormat="1" ht="13.5">
      <c r="B58" s="127" t="s">
        <v>55</v>
      </c>
      <c r="C58" s="140"/>
      <c r="D58" s="129">
        <v>0.661</v>
      </c>
      <c r="E58" s="103">
        <v>49.9</v>
      </c>
      <c r="F58" s="106" t="s">
        <v>9</v>
      </c>
      <c r="G58" s="78">
        <v>82.4</v>
      </c>
      <c r="H58" s="79">
        <v>25000</v>
      </c>
      <c r="I58" s="74"/>
      <c r="J58" s="138"/>
      <c r="K58" s="130">
        <v>0.752636</v>
      </c>
      <c r="L58" s="131">
        <v>0.60227706</v>
      </c>
      <c r="M58" s="105">
        <f t="shared" si="2"/>
        <v>60.227706000000005</v>
      </c>
      <c r="N58" s="107" t="s">
        <v>9</v>
      </c>
      <c r="O58" s="104">
        <v>0.90299544</v>
      </c>
      <c r="P58" s="86">
        <f t="shared" si="3"/>
        <v>90.299544</v>
      </c>
      <c r="Q58" s="139"/>
      <c r="R58" s="43"/>
      <c r="S58" s="44">
        <v>0.696874</v>
      </c>
      <c r="T58" s="45">
        <v>49.4766</v>
      </c>
      <c r="U58" s="41" t="s">
        <v>9</v>
      </c>
      <c r="V58" s="46">
        <v>89.898</v>
      </c>
      <c r="W58" s="47"/>
      <c r="X58" s="48"/>
      <c r="Y58" s="49">
        <v>0.698</v>
      </c>
      <c r="Z58" s="50">
        <v>53.5</v>
      </c>
      <c r="AA58" s="50" t="s">
        <v>9</v>
      </c>
      <c r="AB58" s="51">
        <v>86.1</v>
      </c>
    </row>
    <row r="59" spans="2:28" s="1" customFormat="1" ht="13.5">
      <c r="B59" s="127" t="s">
        <v>56</v>
      </c>
      <c r="C59" s="135"/>
      <c r="D59" s="129">
        <v>0.752</v>
      </c>
      <c r="E59" s="103">
        <v>59.1</v>
      </c>
      <c r="F59" s="106" t="s">
        <v>9</v>
      </c>
      <c r="G59" s="78">
        <v>91.3</v>
      </c>
      <c r="H59" s="79">
        <v>15000</v>
      </c>
      <c r="I59" s="74"/>
      <c r="J59" s="141"/>
      <c r="K59" s="130">
        <v>0.672036</v>
      </c>
      <c r="L59" s="131">
        <v>0.50505481</v>
      </c>
      <c r="M59" s="105">
        <f t="shared" si="2"/>
        <v>50.505480999999996</v>
      </c>
      <c r="N59" s="107" t="s">
        <v>9</v>
      </c>
      <c r="O59" s="104">
        <v>0.83901647</v>
      </c>
      <c r="P59" s="86">
        <f t="shared" si="3"/>
        <v>83.901647</v>
      </c>
      <c r="Q59" s="139"/>
      <c r="R59" s="43"/>
      <c r="S59" s="44">
        <v>0.607693</v>
      </c>
      <c r="T59" s="45">
        <v>37.6001</v>
      </c>
      <c r="U59" s="41" t="s">
        <v>9</v>
      </c>
      <c r="V59" s="46">
        <v>83.938</v>
      </c>
      <c r="W59" s="47"/>
      <c r="X59" s="48"/>
      <c r="Y59" s="49">
        <v>0.712</v>
      </c>
      <c r="Z59" s="50">
        <v>51.4</v>
      </c>
      <c r="AA59" s="50" t="s">
        <v>9</v>
      </c>
      <c r="AB59" s="51">
        <v>91</v>
      </c>
    </row>
    <row r="60" spans="2:28" s="1" customFormat="1" ht="13.5">
      <c r="B60" s="127" t="s">
        <v>57</v>
      </c>
      <c r="C60" s="128"/>
      <c r="D60" s="129">
        <v>0.734</v>
      </c>
      <c r="E60" s="103">
        <v>63.7</v>
      </c>
      <c r="F60" s="106" t="s">
        <v>9</v>
      </c>
      <c r="G60" s="78">
        <v>83.1</v>
      </c>
      <c r="H60" s="79">
        <v>45000</v>
      </c>
      <c r="I60" s="74"/>
      <c r="J60" s="109"/>
      <c r="K60" s="130">
        <v>0.548954</v>
      </c>
      <c r="L60" s="131">
        <v>0.42572563</v>
      </c>
      <c r="M60" s="105">
        <f t="shared" si="2"/>
        <v>42.572563</v>
      </c>
      <c r="N60" s="107" t="s">
        <v>9</v>
      </c>
      <c r="O60" s="104">
        <v>0.67218259</v>
      </c>
      <c r="P60" s="86">
        <f t="shared" si="3"/>
        <v>67.218259</v>
      </c>
      <c r="Q60" s="139"/>
      <c r="R60" s="43"/>
      <c r="S60" s="44">
        <v>0.715061</v>
      </c>
      <c r="T60" s="45">
        <v>59.0767</v>
      </c>
      <c r="U60" s="41" t="s">
        <v>9</v>
      </c>
      <c r="V60" s="46">
        <v>83.936</v>
      </c>
      <c r="W60" s="47"/>
      <c r="X60" s="48"/>
      <c r="Y60" s="49">
        <v>0.641</v>
      </c>
      <c r="Z60" s="50">
        <v>50.3</v>
      </c>
      <c r="AA60" s="50" t="s">
        <v>9</v>
      </c>
      <c r="AB60" s="51">
        <v>77.8</v>
      </c>
    </row>
    <row r="61" spans="2:28" s="1" customFormat="1" ht="13.5">
      <c r="B61" s="127" t="s">
        <v>58</v>
      </c>
      <c r="C61" s="133"/>
      <c r="D61" s="129">
        <v>0.599</v>
      </c>
      <c r="E61" s="103">
        <v>42</v>
      </c>
      <c r="F61" s="106" t="s">
        <v>9</v>
      </c>
      <c r="G61" s="78">
        <v>77.8</v>
      </c>
      <c r="H61" s="79">
        <v>16000</v>
      </c>
      <c r="I61" s="74"/>
      <c r="J61" s="142"/>
      <c r="K61" s="130">
        <v>0.671977</v>
      </c>
      <c r="L61" s="131">
        <v>0.48649489</v>
      </c>
      <c r="M61" s="105">
        <f t="shared" si="2"/>
        <v>48.649489</v>
      </c>
      <c r="N61" s="107" t="s">
        <v>9</v>
      </c>
      <c r="O61" s="104">
        <v>0.85745855</v>
      </c>
      <c r="P61" s="86">
        <f t="shared" si="3"/>
        <v>85.745855</v>
      </c>
      <c r="Q61" s="139"/>
      <c r="R61" s="43"/>
      <c r="S61" s="44">
        <v>0.84978</v>
      </c>
      <c r="T61" s="45">
        <v>71.7662</v>
      </c>
      <c r="U61" s="41" t="s">
        <v>9</v>
      </c>
      <c r="V61" s="46">
        <v>98.19</v>
      </c>
      <c r="W61" s="47"/>
      <c r="X61" s="48"/>
      <c r="Y61" s="49">
        <v>0.536</v>
      </c>
      <c r="Z61" s="50">
        <v>33</v>
      </c>
      <c r="AA61" s="50" t="s">
        <v>9</v>
      </c>
      <c r="AB61" s="51">
        <v>74.2</v>
      </c>
    </row>
    <row r="62" spans="2:28" s="1" customFormat="1" ht="13.5">
      <c r="B62" s="127" t="s">
        <v>59</v>
      </c>
      <c r="C62" s="128"/>
      <c r="D62" s="129">
        <v>0.754</v>
      </c>
      <c r="E62" s="103">
        <v>65</v>
      </c>
      <c r="F62" s="106" t="s">
        <v>9</v>
      </c>
      <c r="G62" s="78">
        <v>85.8</v>
      </c>
      <c r="H62" s="79">
        <v>31000</v>
      </c>
      <c r="I62" s="74"/>
      <c r="J62" s="109"/>
      <c r="K62" s="130">
        <v>0.67639</v>
      </c>
      <c r="L62" s="131">
        <v>0.55598672</v>
      </c>
      <c r="M62" s="105">
        <f t="shared" si="2"/>
        <v>55.59867200000001</v>
      </c>
      <c r="N62" s="107" t="s">
        <v>9</v>
      </c>
      <c r="O62" s="104">
        <v>0.7967927</v>
      </c>
      <c r="P62" s="86">
        <f t="shared" si="3"/>
        <v>79.67927</v>
      </c>
      <c r="Q62" s="139"/>
      <c r="R62" s="43"/>
      <c r="S62" s="44">
        <v>0.72418</v>
      </c>
      <c r="T62" s="45">
        <v>59.3945</v>
      </c>
      <c r="U62" s="41" t="s">
        <v>9</v>
      </c>
      <c r="V62" s="46">
        <v>85.441</v>
      </c>
      <c r="W62" s="47"/>
      <c r="X62" s="48"/>
      <c r="Y62" s="49">
        <v>0.749</v>
      </c>
      <c r="Z62" s="50">
        <v>60.4</v>
      </c>
      <c r="AA62" s="50" t="s">
        <v>9</v>
      </c>
      <c r="AB62" s="51">
        <v>89.4</v>
      </c>
    </row>
    <row r="63" spans="2:28" s="1" customFormat="1" ht="13.5">
      <c r="B63" s="127" t="s">
        <v>60</v>
      </c>
      <c r="C63" s="128"/>
      <c r="D63" s="129" t="s">
        <v>9</v>
      </c>
      <c r="E63" s="108" t="s">
        <v>9</v>
      </c>
      <c r="F63" s="106" t="s">
        <v>9</v>
      </c>
      <c r="G63" s="78" t="s">
        <v>9</v>
      </c>
      <c r="H63" s="79" t="s">
        <v>9</v>
      </c>
      <c r="I63" s="74"/>
      <c r="J63" s="109" t="s">
        <v>20</v>
      </c>
      <c r="K63" s="130">
        <v>0.567445</v>
      </c>
      <c r="L63" s="131">
        <v>0.25899629</v>
      </c>
      <c r="M63" s="105">
        <f t="shared" si="2"/>
        <v>25.899629</v>
      </c>
      <c r="N63" s="107" t="s">
        <v>9</v>
      </c>
      <c r="O63" s="104">
        <v>0.87589441</v>
      </c>
      <c r="P63" s="86">
        <f t="shared" si="3"/>
        <v>87.58944100000001</v>
      </c>
      <c r="Q63" s="139"/>
      <c r="R63" s="43"/>
      <c r="S63" s="55" t="s">
        <v>9</v>
      </c>
      <c r="T63" s="56" t="s">
        <v>9</v>
      </c>
      <c r="U63" s="41" t="s">
        <v>9</v>
      </c>
      <c r="V63" s="46" t="s">
        <v>9</v>
      </c>
      <c r="W63" s="47"/>
      <c r="X63" s="110"/>
      <c r="Y63" s="143" t="s">
        <v>9</v>
      </c>
      <c r="Z63" s="144" t="s">
        <v>9</v>
      </c>
      <c r="AA63" s="145" t="s">
        <v>9</v>
      </c>
      <c r="AB63" s="146" t="s">
        <v>9</v>
      </c>
    </row>
    <row r="64" spans="2:28" s="1" customFormat="1" ht="13.5">
      <c r="B64" s="127" t="s">
        <v>61</v>
      </c>
      <c r="C64" s="135"/>
      <c r="D64" s="129" t="s">
        <v>9</v>
      </c>
      <c r="E64" s="108" t="s">
        <v>9</v>
      </c>
      <c r="F64" s="106" t="s">
        <v>9</v>
      </c>
      <c r="G64" s="78" t="s">
        <v>9</v>
      </c>
      <c r="H64" s="79" t="s">
        <v>9</v>
      </c>
      <c r="I64" s="74"/>
      <c r="J64" s="141"/>
      <c r="K64" s="130" t="s">
        <v>62</v>
      </c>
      <c r="L64" s="131"/>
      <c r="M64" s="105" t="s">
        <v>62</v>
      </c>
      <c r="N64" s="107" t="s">
        <v>9</v>
      </c>
      <c r="O64" s="104" t="s">
        <v>62</v>
      </c>
      <c r="P64" s="86" t="s">
        <v>62</v>
      </c>
      <c r="Q64" s="139"/>
      <c r="R64" s="43"/>
      <c r="S64" s="44">
        <v>0.935928</v>
      </c>
      <c r="T64" s="45">
        <v>82.4142</v>
      </c>
      <c r="U64" s="41" t="s">
        <v>9</v>
      </c>
      <c r="V64" s="46">
        <v>100</v>
      </c>
      <c r="W64" s="47"/>
      <c r="X64" s="110"/>
      <c r="Y64" s="143" t="s">
        <v>9</v>
      </c>
      <c r="Z64" s="144" t="s">
        <v>9</v>
      </c>
      <c r="AA64" s="145" t="s">
        <v>9</v>
      </c>
      <c r="AB64" s="146" t="s">
        <v>9</v>
      </c>
    </row>
    <row r="65" spans="2:28" s="1" customFormat="1" ht="13.5">
      <c r="B65" s="127" t="s">
        <v>63</v>
      </c>
      <c r="C65" s="128"/>
      <c r="D65" s="129">
        <v>0.578</v>
      </c>
      <c r="E65" s="103">
        <v>43.2</v>
      </c>
      <c r="F65" s="106" t="s">
        <v>9</v>
      </c>
      <c r="G65" s="78">
        <v>72.3</v>
      </c>
      <c r="H65" s="79">
        <v>24000</v>
      </c>
      <c r="I65" s="74"/>
      <c r="J65" s="109"/>
      <c r="K65" s="130">
        <v>0.41805</v>
      </c>
      <c r="L65" s="131">
        <v>0.28016482</v>
      </c>
      <c r="M65" s="105">
        <f>L65*100</f>
        <v>28.016481999999996</v>
      </c>
      <c r="N65" s="107" t="s">
        <v>9</v>
      </c>
      <c r="O65" s="104">
        <v>0.5559357</v>
      </c>
      <c r="P65" s="86">
        <f>O65*100</f>
        <v>55.59357</v>
      </c>
      <c r="Q65" s="139"/>
      <c r="R65" s="43"/>
      <c r="S65" s="44">
        <v>0.432105</v>
      </c>
      <c r="T65" s="45">
        <v>26.9884</v>
      </c>
      <c r="U65" s="41" t="s">
        <v>9</v>
      </c>
      <c r="V65" s="46">
        <v>59.433</v>
      </c>
      <c r="W65" s="47"/>
      <c r="X65" s="48"/>
      <c r="Y65" s="49">
        <v>0.621</v>
      </c>
      <c r="Z65" s="50">
        <v>46.8</v>
      </c>
      <c r="AA65" s="50" t="s">
        <v>9</v>
      </c>
      <c r="AB65" s="51">
        <v>77.4</v>
      </c>
    </row>
    <row r="66" spans="2:28" s="1" customFormat="1" ht="13.5">
      <c r="B66" s="127" t="s">
        <v>64</v>
      </c>
      <c r="C66" s="128"/>
      <c r="D66" s="129">
        <v>0.76</v>
      </c>
      <c r="E66" s="103">
        <v>67.4</v>
      </c>
      <c r="F66" s="106" t="s">
        <v>9</v>
      </c>
      <c r="G66" s="78">
        <v>84.6</v>
      </c>
      <c r="H66" s="79">
        <v>49000</v>
      </c>
      <c r="I66" s="74"/>
      <c r="J66" s="109"/>
      <c r="K66" s="130">
        <v>0.533459</v>
      </c>
      <c r="L66" s="131">
        <v>0.41831367</v>
      </c>
      <c r="M66" s="105">
        <f>L66*100</f>
        <v>41.831367</v>
      </c>
      <c r="N66" s="107" t="s">
        <v>9</v>
      </c>
      <c r="O66" s="104">
        <v>0.64860416</v>
      </c>
      <c r="P66" s="86">
        <f>O66*100</f>
        <v>64.860416</v>
      </c>
      <c r="Q66" s="139"/>
      <c r="R66" s="43"/>
      <c r="S66" s="44">
        <v>0.723957</v>
      </c>
      <c r="T66" s="45">
        <v>59.9997</v>
      </c>
      <c r="U66" s="41" t="s">
        <v>9</v>
      </c>
      <c r="V66" s="46">
        <v>84.792</v>
      </c>
      <c r="W66" s="47"/>
      <c r="X66" s="48"/>
      <c r="Y66" s="49">
        <v>0.799</v>
      </c>
      <c r="Z66" s="50">
        <v>70.7</v>
      </c>
      <c r="AA66" s="50" t="s">
        <v>9</v>
      </c>
      <c r="AB66" s="51">
        <v>89.1</v>
      </c>
    </row>
    <row r="67" spans="2:28" s="1" customFormat="1" ht="13.5">
      <c r="B67" s="127" t="s">
        <v>65</v>
      </c>
      <c r="C67" s="128"/>
      <c r="D67" s="129">
        <v>0.734</v>
      </c>
      <c r="E67" s="103">
        <v>64.9</v>
      </c>
      <c r="F67" s="106" t="s">
        <v>9</v>
      </c>
      <c r="G67" s="78">
        <v>82</v>
      </c>
      <c r="H67" s="79">
        <v>62000</v>
      </c>
      <c r="I67" s="74"/>
      <c r="J67" s="109"/>
      <c r="K67" s="130">
        <v>0.619536</v>
      </c>
      <c r="L67" s="131">
        <v>0.52729113</v>
      </c>
      <c r="M67" s="105">
        <f>L67*100</f>
        <v>52.729113000000005</v>
      </c>
      <c r="N67" s="107" t="s">
        <v>9</v>
      </c>
      <c r="O67" s="104">
        <v>0.71178064</v>
      </c>
      <c r="P67" s="86">
        <f>O67*100</f>
        <v>71.17806399999999</v>
      </c>
      <c r="Q67" s="139"/>
      <c r="R67" s="43"/>
      <c r="S67" s="44">
        <v>0.680436</v>
      </c>
      <c r="T67" s="45">
        <v>56.5635</v>
      </c>
      <c r="U67" s="41" t="s">
        <v>9</v>
      </c>
      <c r="V67" s="46">
        <v>79.524</v>
      </c>
      <c r="W67" s="47"/>
      <c r="X67" s="48"/>
      <c r="Y67" s="49">
        <v>0.685</v>
      </c>
      <c r="Z67" s="50">
        <v>57.7</v>
      </c>
      <c r="AA67" s="50" t="s">
        <v>9</v>
      </c>
      <c r="AB67" s="51">
        <v>79.3</v>
      </c>
    </row>
    <row r="68" spans="2:28" s="1" customFormat="1" ht="13.5">
      <c r="B68" s="127" t="s">
        <v>66</v>
      </c>
      <c r="C68" s="128"/>
      <c r="D68" s="129">
        <v>0.79</v>
      </c>
      <c r="E68" s="103">
        <v>72.6</v>
      </c>
      <c r="F68" s="106" t="s">
        <v>9</v>
      </c>
      <c r="G68" s="78">
        <v>85.4</v>
      </c>
      <c r="H68" s="79">
        <v>79000</v>
      </c>
      <c r="I68" s="74"/>
      <c r="J68" s="109"/>
      <c r="K68" s="130">
        <v>0.625512</v>
      </c>
      <c r="L68" s="131">
        <v>0.53967318</v>
      </c>
      <c r="M68" s="105">
        <f>L68*100</f>
        <v>53.967318</v>
      </c>
      <c r="N68" s="107" t="s">
        <v>9</v>
      </c>
      <c r="O68" s="104">
        <v>0.71135177</v>
      </c>
      <c r="P68" s="86">
        <f>O68*100</f>
        <v>71.135177</v>
      </c>
      <c r="Q68" s="139"/>
      <c r="R68" s="43"/>
      <c r="S68" s="44">
        <v>0.719892</v>
      </c>
      <c r="T68" s="45">
        <v>62.5019</v>
      </c>
      <c r="U68" s="41" t="s">
        <v>9</v>
      </c>
      <c r="V68" s="46">
        <v>81.476</v>
      </c>
      <c r="W68" s="47"/>
      <c r="X68" s="48"/>
      <c r="Y68" s="49">
        <v>0.756</v>
      </c>
      <c r="Z68" s="50">
        <v>67.3</v>
      </c>
      <c r="AA68" s="50" t="s">
        <v>9</v>
      </c>
      <c r="AB68" s="51">
        <v>83.9</v>
      </c>
    </row>
    <row r="69" spans="2:32" s="1" customFormat="1" ht="14.25" thickBot="1">
      <c r="B69" s="147" t="s">
        <v>67</v>
      </c>
      <c r="C69" s="148"/>
      <c r="D69" s="149">
        <v>0.732</v>
      </c>
      <c r="E69" s="150">
        <v>59.9</v>
      </c>
      <c r="F69" s="151" t="s">
        <v>9</v>
      </c>
      <c r="G69" s="152">
        <v>86.5</v>
      </c>
      <c r="H69" s="153">
        <v>29000</v>
      </c>
      <c r="I69" s="154"/>
      <c r="J69" s="155"/>
      <c r="K69" s="156">
        <v>0.629937</v>
      </c>
      <c r="L69" s="157">
        <v>0.46164218</v>
      </c>
      <c r="M69" s="158">
        <f>L69*100</f>
        <v>46.164218</v>
      </c>
      <c r="N69" s="159" t="s">
        <v>9</v>
      </c>
      <c r="O69" s="160">
        <v>0.79823143</v>
      </c>
      <c r="P69" s="161">
        <f>O69*100</f>
        <v>79.823143</v>
      </c>
      <c r="Q69" s="162"/>
      <c r="R69" s="163"/>
      <c r="S69" s="164">
        <v>0.724464</v>
      </c>
      <c r="T69" s="165">
        <v>57.5567</v>
      </c>
      <c r="U69" s="166" t="s">
        <v>9</v>
      </c>
      <c r="V69" s="167">
        <v>87.336</v>
      </c>
      <c r="W69" s="168"/>
      <c r="X69" s="48"/>
      <c r="Y69" s="49">
        <v>0.653</v>
      </c>
      <c r="Z69" s="169">
        <v>50.2</v>
      </c>
      <c r="AA69" s="169" t="s">
        <v>9</v>
      </c>
      <c r="AB69" s="170">
        <v>80.4</v>
      </c>
      <c r="AC69" s="88"/>
      <c r="AD69" s="88"/>
      <c r="AE69" s="88"/>
      <c r="AF69" s="88"/>
    </row>
    <row r="70" spans="2:32" s="1" customFormat="1" ht="22.5" customHeight="1">
      <c r="B70" s="177" t="s">
        <v>68</v>
      </c>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1"/>
      <c r="AD70" s="171"/>
      <c r="AE70" s="171"/>
      <c r="AF70" s="88"/>
    </row>
    <row r="71" spans="2:32" s="1" customFormat="1" ht="46.5" customHeight="1">
      <c r="B71" s="178" t="s">
        <v>69</v>
      </c>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row>
    <row r="72" spans="2:31" s="1" customFormat="1" ht="26.25" customHeight="1">
      <c r="B72" s="178" t="s">
        <v>70</v>
      </c>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1"/>
      <c r="AD72" s="171"/>
      <c r="AE72" s="171"/>
    </row>
    <row r="73" spans="2:28" s="1" customFormat="1" ht="12.75" customHeight="1">
      <c r="B73" s="179" t="s">
        <v>71</v>
      </c>
      <c r="C73" s="179"/>
      <c r="D73" s="179"/>
      <c r="E73" s="179"/>
      <c r="F73" s="179"/>
      <c r="G73" s="179"/>
      <c r="H73" s="179"/>
      <c r="I73" s="179"/>
      <c r="J73" s="179"/>
      <c r="K73" s="179"/>
      <c r="L73" s="179"/>
      <c r="M73" s="179"/>
      <c r="N73" s="179"/>
      <c r="O73" s="179"/>
      <c r="P73" s="179"/>
      <c r="Q73" s="179"/>
      <c r="R73" s="179"/>
      <c r="S73" s="179"/>
      <c r="AB73" s="172"/>
    </row>
    <row r="74" spans="2:28" s="1" customFormat="1" ht="12.75">
      <c r="B74" s="180" t="s">
        <v>72</v>
      </c>
      <c r="C74" s="180"/>
      <c r="D74" s="180"/>
      <c r="E74" s="180"/>
      <c r="F74" s="180"/>
      <c r="G74" s="180"/>
      <c r="H74" s="180"/>
      <c r="I74" s="180"/>
      <c r="J74" s="180"/>
      <c r="K74" s="180"/>
      <c r="L74" s="180"/>
      <c r="M74" s="180"/>
      <c r="N74" s="180"/>
      <c r="O74" s="180"/>
      <c r="P74" s="180"/>
      <c r="Q74" s="180"/>
      <c r="R74" s="180"/>
      <c r="S74" s="180"/>
      <c r="T74" s="180"/>
      <c r="U74" s="180"/>
      <c r="AB74" s="172"/>
    </row>
    <row r="75" spans="2:28" s="1" customFormat="1" ht="12.75">
      <c r="B75" s="181" t="s">
        <v>73</v>
      </c>
      <c r="C75" s="181"/>
      <c r="D75" s="181"/>
      <c r="E75" s="181"/>
      <c r="F75" s="181"/>
      <c r="G75" s="181"/>
      <c r="H75" s="181"/>
      <c r="I75" s="181"/>
      <c r="J75" s="181"/>
      <c r="K75" s="182"/>
      <c r="L75" s="182"/>
      <c r="M75" s="182"/>
      <c r="N75" s="182"/>
      <c r="O75" s="182"/>
      <c r="P75" s="182"/>
      <c r="Q75" s="182"/>
      <c r="R75" s="182"/>
      <c r="S75" s="182"/>
      <c r="T75" s="182"/>
      <c r="U75" s="182"/>
      <c r="V75" s="182"/>
      <c r="W75" s="182"/>
      <c r="X75" s="182"/>
      <c r="Y75" s="182"/>
      <c r="Z75" s="182"/>
      <c r="AA75" s="182"/>
      <c r="AB75" s="182"/>
    </row>
  </sheetData>
  <sheetProtection/>
  <mergeCells count="16">
    <mergeCell ref="B75:AB75"/>
    <mergeCell ref="B1:AB1"/>
    <mergeCell ref="B4:P4"/>
    <mergeCell ref="C5:H5"/>
    <mergeCell ref="R5:V5"/>
    <mergeCell ref="X5:AB5"/>
    <mergeCell ref="E6:G6"/>
    <mergeCell ref="M6:P6"/>
    <mergeCell ref="T6:V6"/>
    <mergeCell ref="X6:Y6"/>
    <mergeCell ref="Z6:AB6"/>
    <mergeCell ref="B70:AB70"/>
    <mergeCell ref="B71:AF71"/>
    <mergeCell ref="B72:AB72"/>
    <mergeCell ref="B73:S73"/>
    <mergeCell ref="B74:U74"/>
  </mergeCells>
  <printOptions/>
  <pageMargins left="0.75" right="0.75" top="1" bottom="1" header="0.5" footer="0.5"/>
  <pageSetup horizontalDpi="600" verticalDpi="600" orientation="landscape" scale="72" r:id="rId1"/>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 of Los Angeles Public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Jerome Blake</dc:creator>
  <cp:keywords/>
  <dc:description/>
  <cp:lastModifiedBy>Jerome Blake</cp:lastModifiedBy>
  <dcterms:created xsi:type="dcterms:W3CDTF">2014-08-20T23:49:16Z</dcterms:created>
  <dcterms:modified xsi:type="dcterms:W3CDTF">2014-08-20T23:52:13Z</dcterms:modified>
  <cp:category/>
  <cp:version/>
  <cp:contentType/>
  <cp:contentStatus/>
</cp:coreProperties>
</file>