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96" windowWidth="13920" windowHeight="12528" activeTab="0"/>
  </bookViews>
  <sheets>
    <sheet name="Insurance 18-64 Yrs " sheetId="1" r:id="rId1"/>
  </sheets>
  <externalReferences>
    <externalReference r:id="rId4"/>
  </externalReferences>
  <definedNames>
    <definedName name="acc61ph">#REF!</definedName>
    <definedName name="_xlnm.Print_Area" localSheetId="0">'Insurance 18-64 Yrs '!$A$1:$Y$255</definedName>
    <definedName name="_xlnm.Print_Titles" localSheetId="0">'Insurance 18-64 Yrs '!$1:$6</definedName>
    <definedName name="SMOSTS">'[1]SMOSTS'!$B$7:$H$81</definedName>
    <definedName name="SMOSTSALT">#REF!</definedName>
  </definedNames>
  <calcPr fullCalcOnLoad="1"/>
</workbook>
</file>

<file path=xl/sharedStrings.xml><?xml version="1.0" encoding="utf-8"?>
<sst xmlns="http://schemas.openxmlformats.org/spreadsheetml/2006/main" count="1513" uniqueCount="84">
  <si>
    <t>Los Angeles County Health Survey.</t>
  </si>
  <si>
    <t>Type of Insurance</t>
  </si>
  <si>
    <t>Percent</t>
  </si>
  <si>
    <t>95% CI</t>
  </si>
  <si>
    <t>Estimated #</t>
  </si>
  <si>
    <t>Medi-Cal</t>
  </si>
  <si>
    <t>-</t>
  </si>
  <si>
    <t>Medicare</t>
  </si>
  <si>
    <t>Private</t>
  </si>
  <si>
    <t>No Insurance</t>
  </si>
  <si>
    <t>Gender</t>
  </si>
  <si>
    <t>Male</t>
  </si>
  <si>
    <t>*</t>
  </si>
  <si>
    <t>Female</t>
  </si>
  <si>
    <t>Age Group</t>
  </si>
  <si>
    <t>18-24</t>
  </si>
  <si>
    <t>.</t>
  </si>
  <si>
    <t>25-29</t>
  </si>
  <si>
    <t>30-39</t>
  </si>
  <si>
    <t>40-49</t>
  </si>
  <si>
    <t>50-59</t>
  </si>
  <si>
    <t>60-64</t>
  </si>
  <si>
    <t>Race/Ethnicity</t>
  </si>
  <si>
    <t>Latino</t>
  </si>
  <si>
    <t>White</t>
  </si>
  <si>
    <t>African American</t>
  </si>
  <si>
    <t>Asian/Pacific Islander</t>
  </si>
  <si>
    <t>American Indian</t>
  </si>
  <si>
    <t>N/A</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</si>
  <si>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</si>
  <si>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</si>
  <si>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</si>
  <si>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</si>
  <si>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</si>
  <si>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</si>
  <si>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</si>
  <si>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</si>
  <si>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</si>
  <si>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</si>
  <si>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</si>
  <si>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</si>
  <si>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</si>
  <si>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</si>
  <si>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</si>
  <si>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</si>
  <si>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</si>
  <si>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</si>
  <si>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</si>
  <si>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</si>
  <si>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</si>
  <si>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</si>
  <si>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</si>
  <si>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</si>
  <si>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</si>
  <si>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</si>
  <si>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</si>
  <si>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</si>
  <si>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</si>
  <si>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</si>
  <si>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</si>
  <si>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</si>
  <si>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</si>
  <si>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</si>
  <si>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</si>
  <si>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</si>
  <si>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</si>
  <si>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</si>
  <si>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</si>
  <si>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</si>
  <si>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</si>
  <si>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t>
  </si>
  <si>
    <t>West Valley</t>
  </si>
  <si>
    <t>Whittier</t>
  </si>
  <si>
    <t>Source:  2007, 2005 and 2002-03 Los Angeles County Health Survey; Office of Health Assessment and Epidemiology, Los Angeles County Department of Public Health.</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</si>
  <si>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</si>
  <si>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</si>
  <si>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</si>
  <si>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r>
      <t>Type of Insurance and Percent Uninsured</t>
    </r>
    <r>
      <rPr>
        <b/>
        <vertAlign val="superscript"/>
        <sz val="10"/>
        <color indexed="9"/>
        <rFont val="Arial"/>
        <family val="2"/>
      </rPr>
      <t>15</t>
    </r>
    <r>
      <rPr>
        <b/>
        <sz val="10"/>
        <color indexed="9"/>
        <rFont val="Arial"/>
        <family val="2"/>
      </rPr>
      <t xml:space="preserve"> for Non-Elderly Adults (18-64 years old). </t>
    </r>
  </si>
  <si>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</si>
  <si>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Estimates are based on self-reported data by a random sample of 7,200 (2007), 8,648 (2005) and 8,167 (2002-03)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</si>
  <si>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 xml:space="preserve">15. Information about health insurance coverage is based on self-reported data.  Methods for collecting these data have changed in recent years.  A study by the U.S. Bureau of the Census in the year 2000 found that the total number of uninsured Americans dropped by 8% (or approximately 3 percentage points) when a "verification" question was added for those who initially responded that they were without coverage.  Initial LA County Health Surveys (1997 and 1999-2000) did not include this verification and therefore may have overestimated the population of uninsured.  The 2002-03 and 2005 estimates are lower than prior years-reflecting both real changes in coverage levels, particularly for children, but also better methods for assessing health insurance coverage.  </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</si>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</sst>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color indexed="9"/>
      <name val="Arial"/>
      <family val="2"/>
    </font>
    <font>
      <b/>
      <sz val="10"/>
      <color indexed="9"/>
      <name val="Arial"/>
      <family val="2"/>
    </font>
    <font>
      <sz val="10"/>
      <color indexed="9"/>
      <name val="Arial"/>
      <family val="2"/>
    </font>
    <font>
      <b/>
      <u val="single"/>
      <sz val="14"/>
      <name val="Arial"/>
      <family val="2"/>
    </font>
    <font>
      <b/>
      <u val="single"/>
      <vertAlign val="superscript"/>
      <sz val="14"/>
      <name val="Arial"/>
      <family val="2"/>
    </font>
    <font>
      <b/>
      <sz val="8"/>
      <name val="Arial"/>
      <family val="2"/>
    </font>
    <font>
      <b/>
      <sz val="10"/>
      <name val="Arial"/>
      <family val="2"/>
    </font>
    <font>
      <sz val="10"/>
      <color indexed="10"/>
      <name val="Arial"/>
      <family val="2"/>
    </font>
    <font>
      <sz val="8"/>
      <name val="Arial"/>
      <family val="2"/>
    </font>
    <font>
      <u val="single"/>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right/>
      <top/>
      <bottom style="medium"/>
    </border>
    <border>
      <left/>
      <right style="thin"/>
      <top/>
      <bottom style="medium"/>
    </border>
    <border>
      <left style="thin"/>
      <right/>
      <top/>
      <bottom style="medium"/>
    </border>
    <border>
      <left style="thin"/>
      <right style="thin"/>
      <top/>
      <bottom style="medium"/>
    </border>
  </borders>
  <cellStyleXfs count="72">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5">
    <xf numFmtId="0" fontId="0" fillId="0" borderId="0" xfId="0" applyAlignment="1">
      <alignment/>
    </xf>
    <xf numFmtId="0" fontId="5" fillId="0" borderId="0" xfId="60" applyBorder="1">
      <alignment/>
      <protection/>
    </xf>
    <xf numFmtId="0" fontId="5" fillId="24" borderId="0" xfId="60" applyFill="1" applyBorder="1" applyAlignment="1">
      <alignment wrapText="1"/>
      <protection/>
    </xf>
    <xf numFmtId="0" fontId="5" fillId="24" borderId="0" xfId="60" applyFill="1" applyBorder="1">
      <alignment/>
      <protection/>
    </xf>
    <xf numFmtId="0" fontId="22" fillId="24" borderId="0" xfId="60" applyFont="1" applyFill="1" applyBorder="1" applyAlignment="1">
      <alignment horizontal="left" wrapText="1"/>
      <protection/>
    </xf>
    <xf numFmtId="0" fontId="21" fillId="24" borderId="0" xfId="60" applyFont="1" applyFill="1" applyBorder="1">
      <alignment/>
      <protection/>
    </xf>
    <xf numFmtId="0" fontId="21" fillId="24" borderId="0" xfId="60" applyFont="1" applyFill="1" applyBorder="1" applyAlignment="1">
      <alignment horizontal="right"/>
      <protection/>
    </xf>
    <xf numFmtId="165" fontId="21" fillId="24" borderId="0" xfId="68" applyNumberFormat="1" applyFont="1" applyFill="1" applyBorder="1" applyAlignment="1">
      <alignment horizontal="right"/>
    </xf>
    <xf numFmtId="165" fontId="21" fillId="24" borderId="0" xfId="60" applyNumberFormat="1" applyFont="1" applyFill="1" applyBorder="1">
      <alignment/>
      <protection/>
    </xf>
    <xf numFmtId="165" fontId="21" fillId="24" borderId="0" xfId="60" applyNumberFormat="1" applyFont="1" applyFill="1" applyBorder="1" applyAlignment="1">
      <alignment horizontal="right"/>
      <protection/>
    </xf>
    <xf numFmtId="0" fontId="21" fillId="24" borderId="0" xfId="60" applyFont="1" applyFill="1" applyBorder="1" applyAlignment="1">
      <alignment horizontal="left"/>
      <protection/>
    </xf>
    <xf numFmtId="0" fontId="21" fillId="24" borderId="0" xfId="60" applyFont="1" applyFill="1" applyBorder="1" applyAlignment="1">
      <alignment horizontal="right" wrapText="1"/>
      <protection/>
    </xf>
    <xf numFmtId="165" fontId="21" fillId="24" borderId="0" xfId="68" applyNumberFormat="1" applyFont="1" applyFill="1" applyBorder="1" applyAlignment="1">
      <alignment horizontal="right" wrapText="1"/>
    </xf>
    <xf numFmtId="0" fontId="22" fillId="0" borderId="0" xfId="60" applyFont="1" applyFill="1" applyBorder="1" applyAlignment="1">
      <alignment horizontal="left" wrapText="1"/>
      <protection/>
    </xf>
    <xf numFmtId="0" fontId="21" fillId="0" borderId="0" xfId="60" applyFont="1" applyFill="1" applyBorder="1">
      <alignment/>
      <protection/>
    </xf>
    <xf numFmtId="0" fontId="25" fillId="0" borderId="0" xfId="60" applyFont="1" applyBorder="1" applyAlignment="1">
      <alignment horizontal="left"/>
      <protection/>
    </xf>
    <xf numFmtId="0" fontId="26" fillId="0" borderId="10" xfId="60" applyFont="1" applyBorder="1" applyAlignment="1">
      <alignment horizontal="left" wrapText="1"/>
      <protection/>
    </xf>
    <xf numFmtId="0" fontId="5" fillId="0" borderId="10" xfId="60" applyBorder="1">
      <alignment/>
      <protection/>
    </xf>
    <xf numFmtId="0" fontId="5" fillId="7" borderId="10" xfId="60" applyFill="1" applyBorder="1">
      <alignment/>
      <protection/>
    </xf>
    <xf numFmtId="0" fontId="26" fillId="7" borderId="10" xfId="60" applyFont="1" applyFill="1" applyBorder="1">
      <alignment/>
      <protection/>
    </xf>
    <xf numFmtId="0" fontId="26" fillId="8" borderId="11" xfId="60" applyFont="1" applyFill="1" applyBorder="1" applyAlignment="1">
      <alignment horizontal="right"/>
      <protection/>
    </xf>
    <xf numFmtId="0" fontId="26" fillId="0" borderId="12" xfId="60" applyFont="1" applyBorder="1" applyAlignment="1">
      <alignment horizontal="center" vertical="top" wrapText="1"/>
      <protection/>
    </xf>
    <xf numFmtId="0" fontId="26" fillId="25" borderId="10" xfId="60" applyFont="1" applyFill="1" applyBorder="1">
      <alignment/>
      <protection/>
    </xf>
    <xf numFmtId="165" fontId="26" fillId="25" borderId="10" xfId="60" applyNumberFormat="1" applyFont="1" applyFill="1" applyBorder="1" applyAlignment="1">
      <alignment horizontal="right"/>
      <protection/>
    </xf>
    <xf numFmtId="0" fontId="26" fillId="0" borderId="10" xfId="60" applyFont="1" applyBorder="1">
      <alignment/>
      <protection/>
    </xf>
    <xf numFmtId="164" fontId="26" fillId="0" borderId="10" xfId="60" applyNumberFormat="1" applyFont="1" applyBorder="1" applyAlignment="1">
      <alignment horizontal="centerContinuous"/>
      <protection/>
    </xf>
    <xf numFmtId="0" fontId="26" fillId="0" borderId="10" xfId="60" applyFont="1" applyBorder="1" applyAlignment="1">
      <alignment horizontal="centerContinuous"/>
      <protection/>
    </xf>
    <xf numFmtId="164" fontId="26" fillId="0" borderId="11" xfId="60" applyNumberFormat="1" applyFont="1" applyBorder="1" applyAlignment="1">
      <alignment horizontal="centerContinuous"/>
      <protection/>
    </xf>
    <xf numFmtId="0" fontId="5" fillId="0" borderId="0" xfId="60" applyBorder="1" applyAlignment="1">
      <alignment wrapText="1"/>
      <protection/>
    </xf>
    <xf numFmtId="0" fontId="5" fillId="0" borderId="0" xfId="60" applyNumberFormat="1" applyFont="1" applyFill="1" applyBorder="1" applyAlignment="1" applyProtection="1">
      <alignment wrapText="1"/>
      <protection/>
    </xf>
    <xf numFmtId="0" fontId="26" fillId="7" borderId="0" xfId="60" applyFont="1" applyFill="1" applyBorder="1">
      <alignment/>
      <protection/>
    </xf>
    <xf numFmtId="165" fontId="5" fillId="7" borderId="0" xfId="60" applyNumberFormat="1" applyFill="1" applyAlignment="1" quotePrefix="1">
      <alignment horizontal="right"/>
      <protection/>
    </xf>
    <xf numFmtId="164" fontId="5" fillId="0" borderId="0" xfId="60" applyNumberFormat="1" applyAlignment="1" quotePrefix="1">
      <alignment horizontal="right"/>
      <protection/>
    </xf>
    <xf numFmtId="0" fontId="5" fillId="0" borderId="0" xfId="60" applyBorder="1" applyAlignment="1">
      <alignment horizontal="center"/>
      <protection/>
    </xf>
    <xf numFmtId="164" fontId="5" fillId="0" borderId="0" xfId="60" applyNumberFormat="1" applyAlignment="1" quotePrefix="1">
      <alignment horizontal="left"/>
      <protection/>
    </xf>
    <xf numFmtId="3" fontId="5" fillId="8" borderId="13" xfId="60" applyNumberFormat="1" applyFill="1" applyBorder="1" applyAlignment="1" quotePrefix="1">
      <alignment horizontal="right"/>
      <protection/>
    </xf>
    <xf numFmtId="3" fontId="5" fillId="3" borderId="14" xfId="60" applyNumberFormat="1" applyFill="1" applyBorder="1" applyAlignment="1" quotePrefix="1">
      <alignment horizontal="right"/>
      <protection/>
    </xf>
    <xf numFmtId="165" fontId="5" fillId="3" borderId="0" xfId="68" applyNumberFormat="1" applyFill="1" applyBorder="1" applyAlignment="1">
      <alignment horizontal="right" vertical="top" wrapText="1"/>
    </xf>
    <xf numFmtId="0" fontId="5" fillId="0" borderId="0" xfId="60" applyBorder="1" applyAlignment="1">
      <alignment vertical="top" wrapText="1"/>
      <protection/>
    </xf>
    <xf numFmtId="164" fontId="5" fillId="0" borderId="0" xfId="60" applyNumberFormat="1" applyBorder="1" applyAlignment="1">
      <alignment horizontal="right" vertical="top" wrapText="1"/>
      <protection/>
    </xf>
    <xf numFmtId="0" fontId="5" fillId="0" borderId="0" xfId="60" applyBorder="1" applyAlignment="1">
      <alignment horizontal="center" wrapText="1"/>
      <protection/>
    </xf>
    <xf numFmtId="164" fontId="5" fillId="0" borderId="0" xfId="60" applyNumberFormat="1" applyBorder="1" applyAlignment="1">
      <alignment horizontal="left" vertical="top" wrapText="1"/>
      <protection/>
    </xf>
    <xf numFmtId="0" fontId="5" fillId="0" borderId="12" xfId="60" applyBorder="1" applyAlignment="1">
      <alignment vertical="top" wrapText="1"/>
      <protection/>
    </xf>
    <xf numFmtId="0" fontId="5" fillId="25" borderId="0" xfId="60" applyFill="1">
      <alignment/>
      <protection/>
    </xf>
    <xf numFmtId="165" fontId="5" fillId="25" borderId="0" xfId="60" applyNumberFormat="1" applyFill="1" applyBorder="1" applyAlignment="1">
      <alignment horizontal="right" wrapText="1"/>
      <protection/>
    </xf>
    <xf numFmtId="0" fontId="5" fillId="0" borderId="0" xfId="60" applyBorder="1" applyAlignment="1">
      <alignment horizontal="right" wrapText="1"/>
      <protection/>
    </xf>
    <xf numFmtId="164" fontId="5" fillId="0" borderId="0" xfId="60" applyNumberFormat="1" applyBorder="1" applyAlignment="1">
      <alignment horizontal="right" wrapText="1"/>
      <protection/>
    </xf>
    <xf numFmtId="164" fontId="5" fillId="0" borderId="15" xfId="60" applyNumberFormat="1" applyBorder="1" applyAlignment="1">
      <alignment horizontal="left" wrapText="1"/>
      <protection/>
    </xf>
    <xf numFmtId="3" fontId="5" fillId="8" borderId="15" xfId="60" applyNumberFormat="1" applyFill="1" applyBorder="1" applyAlignment="1" quotePrefix="1">
      <alignment horizontal="right"/>
      <protection/>
    </xf>
    <xf numFmtId="0" fontId="5" fillId="0" borderId="0" xfId="60" applyFont="1" applyBorder="1" applyAlignment="1">
      <alignment horizontal="left" wrapText="1"/>
      <protection/>
    </xf>
    <xf numFmtId="0" fontId="5" fillId="7" borderId="0" xfId="60" applyFill="1" applyBorder="1">
      <alignment/>
      <protection/>
    </xf>
    <xf numFmtId="0" fontId="5" fillId="8" borderId="15" xfId="60" applyFill="1" applyBorder="1">
      <alignment/>
      <protection/>
    </xf>
    <xf numFmtId="0" fontId="5" fillId="3" borderId="14" xfId="60" applyFill="1" applyBorder="1" applyAlignment="1">
      <alignment horizontal="right"/>
      <protection/>
    </xf>
    <xf numFmtId="165" fontId="5" fillId="3" borderId="0" xfId="68" applyNumberFormat="1" applyFill="1" applyBorder="1" applyAlignment="1">
      <alignment horizontal="right"/>
    </xf>
    <xf numFmtId="0" fontId="5" fillId="0" borderId="12" xfId="60" applyBorder="1">
      <alignment/>
      <protection/>
    </xf>
    <xf numFmtId="164" fontId="5" fillId="0" borderId="15" xfId="60" applyNumberFormat="1" applyBorder="1" applyAlignment="1">
      <alignment horizontal="left"/>
      <protection/>
    </xf>
    <xf numFmtId="0" fontId="26" fillId="0" borderId="10" xfId="60" applyFont="1" applyBorder="1" applyAlignment="1">
      <alignment horizontal="left" vertical="top" wrapText="1"/>
      <protection/>
    </xf>
    <xf numFmtId="0" fontId="26" fillId="0" borderId="10" xfId="60" applyFont="1" applyBorder="1" applyAlignment="1">
      <alignment horizontal="center" vertical="top" wrapText="1"/>
      <protection/>
    </xf>
    <xf numFmtId="0" fontId="26" fillId="7" borderId="10" xfId="60" applyFont="1" applyFill="1" applyBorder="1" applyAlignment="1">
      <alignment horizontal="center" vertical="top" wrapText="1"/>
      <protection/>
    </xf>
    <xf numFmtId="0" fontId="26" fillId="8" borderId="11" xfId="60" applyFont="1" applyFill="1" applyBorder="1" applyAlignment="1">
      <alignment horizontal="center" vertical="top" wrapText="1"/>
      <protection/>
    </xf>
    <xf numFmtId="0" fontId="26" fillId="3" borderId="16" xfId="60" applyFont="1" applyFill="1" applyBorder="1" applyAlignment="1">
      <alignment horizontal="right" vertical="top" wrapText="1"/>
      <protection/>
    </xf>
    <xf numFmtId="165" fontId="26" fillId="3" borderId="10" xfId="68" applyNumberFormat="1" applyFont="1" applyFill="1" applyBorder="1" applyAlignment="1">
      <alignment horizontal="right" vertical="top" wrapText="1"/>
    </xf>
    <xf numFmtId="0" fontId="26" fillId="0" borderId="10" xfId="60" applyFont="1" applyBorder="1" applyAlignment="1">
      <alignment vertical="top" wrapText="1"/>
      <protection/>
    </xf>
    <xf numFmtId="164" fontId="5" fillId="0" borderId="10" xfId="60" applyNumberFormat="1" applyBorder="1" applyAlignment="1">
      <alignment horizontal="right" vertical="top" wrapText="1"/>
      <protection/>
    </xf>
    <xf numFmtId="164" fontId="5" fillId="0" borderId="10" xfId="60" applyNumberFormat="1" applyBorder="1" applyAlignment="1">
      <alignment horizontal="left" vertical="top" wrapText="1"/>
      <protection/>
    </xf>
    <xf numFmtId="0" fontId="5" fillId="25" borderId="10" xfId="60" applyFill="1" applyBorder="1">
      <alignment/>
      <protection/>
    </xf>
    <xf numFmtId="165" fontId="5" fillId="25" borderId="10" xfId="60" applyNumberFormat="1" applyFill="1" applyBorder="1" applyAlignment="1">
      <alignment horizontal="right" wrapText="1"/>
      <protection/>
    </xf>
    <xf numFmtId="164" fontId="5" fillId="0" borderId="10" xfId="60" applyNumberFormat="1" applyBorder="1">
      <alignment/>
      <protection/>
    </xf>
    <xf numFmtId="164" fontId="5" fillId="0" borderId="11" xfId="60" applyNumberFormat="1" applyBorder="1" applyAlignment="1">
      <alignment horizontal="left"/>
      <protection/>
    </xf>
    <xf numFmtId="0" fontId="5" fillId="0" borderId="0" xfId="60" applyFont="1" applyBorder="1" applyAlignment="1">
      <alignment horizontal="left" vertical="top" wrapText="1"/>
      <protection/>
    </xf>
    <xf numFmtId="0" fontId="5" fillId="0" borderId="0" xfId="60" applyNumberFormat="1" applyFont="1" applyFill="1" applyBorder="1" applyAlignment="1" applyProtection="1">
      <alignment/>
      <protection/>
    </xf>
    <xf numFmtId="0" fontId="5" fillId="7" borderId="0" xfId="60" applyNumberFormat="1" applyFont="1" applyFill="1" applyBorder="1" applyAlignment="1" applyProtection="1">
      <alignment/>
      <protection/>
    </xf>
    <xf numFmtId="0" fontId="5" fillId="3" borderId="14" xfId="60" applyNumberFormat="1" applyFont="1" applyFill="1" applyBorder="1" applyAlignment="1" applyProtection="1">
      <alignment horizontal="right"/>
      <protection/>
    </xf>
    <xf numFmtId="0" fontId="5" fillId="25" borderId="0" xfId="60" applyFill="1" applyAlignment="1">
      <alignment horizontal="left"/>
      <protection/>
    </xf>
    <xf numFmtId="164" fontId="5" fillId="25" borderId="0" xfId="60" applyNumberFormat="1" applyFont="1" applyFill="1" applyAlignment="1">
      <alignment horizontal="left"/>
      <protection/>
    </xf>
    <xf numFmtId="0" fontId="5" fillId="25" borderId="0" xfId="60" applyFont="1" applyFill="1" applyAlignment="1">
      <alignment horizontal="left"/>
      <protection/>
    </xf>
    <xf numFmtId="165" fontId="5" fillId="25" borderId="0" xfId="60" applyNumberFormat="1" applyFill="1">
      <alignment/>
      <protection/>
    </xf>
    <xf numFmtId="164" fontId="5" fillId="0" borderId="0" xfId="60" applyNumberFormat="1" applyBorder="1">
      <alignment/>
      <protection/>
    </xf>
    <xf numFmtId="0" fontId="5" fillId="25" borderId="10" xfId="60" applyFont="1" applyFill="1" applyBorder="1" applyAlignment="1">
      <alignment horizontal="left"/>
      <protection/>
    </xf>
    <xf numFmtId="165" fontId="5" fillId="25" borderId="10" xfId="60" applyNumberFormat="1" applyFill="1" applyBorder="1">
      <alignment/>
      <protection/>
    </xf>
    <xf numFmtId="0" fontId="5" fillId="7" borderId="0" xfId="60" applyFill="1">
      <alignment/>
      <protection/>
    </xf>
    <xf numFmtId="164" fontId="5" fillId="0" borderId="0" xfId="60" applyNumberFormat="1">
      <alignment/>
      <protection/>
    </xf>
    <xf numFmtId="165" fontId="5" fillId="7" borderId="0" xfId="60" applyNumberFormat="1" applyFill="1" applyBorder="1" applyAlignment="1">
      <alignment horizontal="right"/>
      <protection/>
    </xf>
    <xf numFmtId="0" fontId="5" fillId="0" borderId="0" xfId="60" applyBorder="1" applyAlignment="1">
      <alignment horizontal="right"/>
      <protection/>
    </xf>
    <xf numFmtId="0" fontId="5" fillId="0" borderId="0" xfId="60" applyBorder="1" applyAlignment="1">
      <alignment horizontal="left"/>
      <protection/>
    </xf>
    <xf numFmtId="0" fontId="5" fillId="8" borderId="15" xfId="60" applyFill="1" applyBorder="1" applyAlignment="1">
      <alignment horizontal="right"/>
      <protection/>
    </xf>
    <xf numFmtId="165" fontId="5" fillId="25" borderId="0" xfId="60" applyNumberFormat="1" applyFill="1" applyAlignment="1">
      <alignment horizontal="right"/>
      <protection/>
    </xf>
    <xf numFmtId="164" fontId="5" fillId="0" borderId="0" xfId="60" applyNumberFormat="1" applyAlignment="1">
      <alignment horizontal="right"/>
      <protection/>
    </xf>
    <xf numFmtId="0" fontId="5" fillId="7" borderId="0" xfId="60" applyNumberFormat="1" applyFill="1" quotePrefix="1">
      <alignment/>
      <protection/>
    </xf>
    <xf numFmtId="0" fontId="5" fillId="3" borderId="14" xfId="60" applyFill="1" applyBorder="1" applyAlignment="1">
      <alignment horizontal="left" vertical="top" wrapText="1"/>
      <protection/>
    </xf>
    <xf numFmtId="165" fontId="5" fillId="7" borderId="0" xfId="60" applyNumberFormat="1" applyFont="1" applyFill="1" applyAlignment="1" quotePrefix="1">
      <alignment horizontal="right"/>
      <protection/>
    </xf>
    <xf numFmtId="165" fontId="5" fillId="7" borderId="0" xfId="68" applyNumberFormat="1" applyFill="1" applyAlignment="1">
      <alignment horizontal="right"/>
    </xf>
    <xf numFmtId="0" fontId="5" fillId="0" borderId="0" xfId="60" applyAlignment="1">
      <alignment horizontal="center"/>
      <protection/>
    </xf>
    <xf numFmtId="164" fontId="5" fillId="0" borderId="0" xfId="60" applyNumberFormat="1" applyAlignment="1">
      <alignment horizontal="left"/>
      <protection/>
    </xf>
    <xf numFmtId="166" fontId="5" fillId="8" borderId="15" xfId="45" applyNumberFormat="1" applyFill="1" applyBorder="1" applyAlignment="1">
      <alignment horizontal="right"/>
    </xf>
    <xf numFmtId="0" fontId="5" fillId="3" borderId="14" xfId="60" applyFill="1" applyBorder="1" applyAlignment="1">
      <alignment horizontal="left"/>
      <protection/>
    </xf>
    <xf numFmtId="0" fontId="26" fillId="0" borderId="10" xfId="60" applyNumberFormat="1" applyFont="1" applyFill="1" applyBorder="1" applyAlignment="1" applyProtection="1">
      <alignment wrapText="1"/>
      <protection/>
    </xf>
    <xf numFmtId="165" fontId="5" fillId="7" borderId="10" xfId="68" applyNumberFormat="1" applyFill="1" applyBorder="1" applyAlignment="1">
      <alignment horizontal="right"/>
    </xf>
    <xf numFmtId="164" fontId="5" fillId="0" borderId="10" xfId="60" applyNumberFormat="1" applyBorder="1" applyAlignment="1">
      <alignment horizontal="right"/>
      <protection/>
    </xf>
    <xf numFmtId="0" fontId="5" fillId="0" borderId="10" xfId="60" applyBorder="1" applyAlignment="1">
      <alignment horizontal="center"/>
      <protection/>
    </xf>
    <xf numFmtId="164" fontId="5" fillId="0" borderId="10" xfId="60" applyNumberFormat="1" applyBorder="1" applyAlignment="1">
      <alignment horizontal="left"/>
      <protection/>
    </xf>
    <xf numFmtId="166" fontId="5" fillId="8" borderId="11" xfId="45" applyNumberFormat="1" applyFill="1" applyBorder="1" applyAlignment="1">
      <alignment horizontal="right"/>
    </xf>
    <xf numFmtId="0" fontId="26" fillId="3" borderId="16" xfId="60" applyFont="1" applyFill="1" applyBorder="1" applyAlignment="1">
      <alignment horizontal="left" vertical="top" wrapText="1"/>
      <protection/>
    </xf>
    <xf numFmtId="0" fontId="5" fillId="25" borderId="0" xfId="60" applyFont="1" applyFill="1" applyBorder="1" applyAlignment="1">
      <alignment horizontal="left" wrapText="1"/>
      <protection/>
    </xf>
    <xf numFmtId="0" fontId="5" fillId="25" borderId="0" xfId="60" applyFont="1" applyFill="1" applyBorder="1" applyAlignment="1">
      <alignment horizontal="left" vertical="top"/>
      <protection/>
    </xf>
    <xf numFmtId="0" fontId="5" fillId="7" borderId="0" xfId="60" applyFill="1" applyBorder="1" applyAlignment="1">
      <alignment horizontal="right"/>
      <protection/>
    </xf>
    <xf numFmtId="0" fontId="5" fillId="0" borderId="0" xfId="60" applyFill="1" applyBorder="1" applyAlignment="1">
      <alignment horizontal="center"/>
      <protection/>
    </xf>
    <xf numFmtId="0" fontId="5" fillId="3" borderId="14" xfId="60" applyFont="1" applyFill="1" applyBorder="1" applyAlignment="1">
      <alignment horizontal="left" vertical="top" wrapText="1"/>
      <protection/>
    </xf>
    <xf numFmtId="165" fontId="5" fillId="3" borderId="0" xfId="68" applyNumberFormat="1" applyFont="1" applyFill="1" applyBorder="1" applyAlignment="1">
      <alignment horizontal="right" vertical="top" wrapText="1"/>
    </xf>
    <xf numFmtId="0" fontId="5" fillId="0" borderId="0" xfId="60" applyFont="1" applyBorder="1" applyAlignment="1">
      <alignment vertical="top" wrapText="1"/>
      <protection/>
    </xf>
    <xf numFmtId="164" fontId="5" fillId="0" borderId="0" xfId="60" applyNumberFormat="1" applyFont="1" applyBorder="1" applyAlignment="1">
      <alignment horizontal="right" vertical="top" wrapText="1"/>
      <protection/>
    </xf>
    <xf numFmtId="0" fontId="5" fillId="0" borderId="0" xfId="60" applyFont="1" applyBorder="1" applyAlignment="1">
      <alignment horizontal="center" wrapText="1"/>
      <protection/>
    </xf>
    <xf numFmtId="164" fontId="5" fillId="0" borderId="0" xfId="60" applyNumberFormat="1" applyFont="1" applyBorder="1" applyAlignment="1">
      <alignment horizontal="left" vertical="top" wrapText="1"/>
      <protection/>
    </xf>
    <xf numFmtId="0" fontId="5" fillId="0" borderId="0" xfId="60" applyBorder="1" applyAlignment="1">
      <alignment horizontal="left" vertical="top" wrapText="1"/>
      <protection/>
    </xf>
    <xf numFmtId="0" fontId="5" fillId="0" borderId="0" xfId="60" applyNumberFormat="1" applyFill="1" applyBorder="1" applyAlignment="1" applyProtection="1">
      <alignment/>
      <protection/>
    </xf>
    <xf numFmtId="0" fontId="5" fillId="0" borderId="0" xfId="60" applyFont="1" applyBorder="1">
      <alignment/>
      <protection/>
    </xf>
    <xf numFmtId="0" fontId="25" fillId="0" borderId="0" xfId="60" applyFont="1" applyBorder="1">
      <alignment/>
      <protection/>
    </xf>
    <xf numFmtId="0" fontId="26" fillId="0" borderId="10" xfId="60" applyFont="1" applyBorder="1" applyAlignment="1">
      <alignment wrapText="1"/>
      <protection/>
    </xf>
    <xf numFmtId="0" fontId="5" fillId="3" borderId="16" xfId="60" applyFill="1" applyBorder="1" applyAlignment="1">
      <alignment horizontal="left"/>
      <protection/>
    </xf>
    <xf numFmtId="165" fontId="5" fillId="3" borderId="10" xfId="68" applyNumberFormat="1" applyFill="1" applyBorder="1" applyAlignment="1">
      <alignment horizontal="right"/>
    </xf>
    <xf numFmtId="0" fontId="5" fillId="0" borderId="0" xfId="60" applyBorder="1" applyAlignment="1">
      <alignment horizontal="left" wrapText="1"/>
      <protection/>
    </xf>
    <xf numFmtId="0" fontId="5" fillId="25" borderId="0" xfId="60" applyFont="1" applyFill="1" applyBorder="1" applyAlignment="1">
      <alignment horizontal="left"/>
      <protection/>
    </xf>
    <xf numFmtId="165" fontId="5" fillId="25" borderId="0" xfId="60" applyNumberFormat="1" applyFill="1" applyBorder="1">
      <alignment/>
      <protection/>
    </xf>
    <xf numFmtId="0" fontId="5" fillId="7" borderId="0" xfId="60" applyNumberFormat="1" applyFont="1" applyFill="1" quotePrefix="1">
      <alignment/>
      <protection/>
    </xf>
    <xf numFmtId="0" fontId="27" fillId="7" borderId="0" xfId="60" applyFont="1" applyFill="1">
      <alignment/>
      <protection/>
    </xf>
    <xf numFmtId="165" fontId="5" fillId="7" borderId="0" xfId="60" applyNumberFormat="1" applyFont="1" applyFill="1" applyBorder="1" applyAlignment="1">
      <alignment horizontal="right"/>
      <protection/>
    </xf>
    <xf numFmtId="0" fontId="5" fillId="0" borderId="0" xfId="60" applyFont="1" applyBorder="1" applyAlignment="1">
      <alignment horizontal="right"/>
      <protection/>
    </xf>
    <xf numFmtId="0" fontId="5" fillId="0" borderId="0" xfId="60" applyFont="1" applyBorder="1" applyAlignment="1">
      <alignment horizontal="center"/>
      <protection/>
    </xf>
    <xf numFmtId="0" fontId="5" fillId="0" borderId="0" xfId="60" applyFont="1" applyBorder="1" applyAlignment="1">
      <alignment horizontal="left"/>
      <protection/>
    </xf>
    <xf numFmtId="3" fontId="5" fillId="8" borderId="15" xfId="60" applyNumberFormat="1" applyFont="1" applyFill="1" applyBorder="1" applyAlignment="1">
      <alignment horizontal="right"/>
      <protection/>
    </xf>
    <xf numFmtId="0" fontId="5" fillId="0" borderId="17" xfId="60" applyFont="1" applyBorder="1" applyAlignment="1">
      <alignment horizontal="left" vertical="top" wrapText="1"/>
      <protection/>
    </xf>
    <xf numFmtId="0" fontId="5" fillId="0" borderId="17" xfId="60" applyNumberFormat="1" applyFont="1" applyFill="1" applyBorder="1" applyAlignment="1" applyProtection="1">
      <alignment/>
      <protection/>
    </xf>
    <xf numFmtId="0" fontId="5" fillId="7" borderId="17" xfId="60" applyFill="1" applyBorder="1">
      <alignment/>
      <protection/>
    </xf>
    <xf numFmtId="165" fontId="5" fillId="7" borderId="17" xfId="60" applyNumberFormat="1" applyFill="1" applyBorder="1" applyAlignment="1" quotePrefix="1">
      <alignment horizontal="right"/>
      <protection/>
    </xf>
    <xf numFmtId="164" fontId="5" fillId="0" borderId="17" xfId="60" applyNumberFormat="1" applyBorder="1" applyAlignment="1" quotePrefix="1">
      <alignment horizontal="right"/>
      <protection/>
    </xf>
    <xf numFmtId="0" fontId="5" fillId="0" borderId="17" xfId="60" applyBorder="1" applyAlignment="1">
      <alignment horizontal="center"/>
      <protection/>
    </xf>
    <xf numFmtId="164" fontId="5" fillId="0" borderId="17" xfId="60" applyNumberFormat="1" applyBorder="1" applyAlignment="1" quotePrefix="1">
      <alignment horizontal="left"/>
      <protection/>
    </xf>
    <xf numFmtId="3" fontId="5" fillId="8" borderId="18" xfId="60" applyNumberFormat="1" applyFill="1" applyBorder="1" applyAlignment="1" quotePrefix="1">
      <alignment horizontal="right"/>
      <protection/>
    </xf>
    <xf numFmtId="0" fontId="5" fillId="3" borderId="19" xfId="60" applyFill="1" applyBorder="1" applyAlignment="1">
      <alignment horizontal="left" vertical="top" wrapText="1"/>
      <protection/>
    </xf>
    <xf numFmtId="165" fontId="5" fillId="3" borderId="17" xfId="68" applyNumberFormat="1" applyFill="1" applyBorder="1" applyAlignment="1">
      <alignment horizontal="right" vertical="top" wrapText="1"/>
    </xf>
    <xf numFmtId="0" fontId="5" fillId="0" borderId="17" xfId="60" applyBorder="1" applyAlignment="1">
      <alignment vertical="top" wrapText="1"/>
      <protection/>
    </xf>
    <xf numFmtId="164" fontId="5" fillId="0" borderId="17" xfId="60" applyNumberFormat="1" applyBorder="1" applyAlignment="1">
      <alignment horizontal="right" vertical="top" wrapText="1"/>
      <protection/>
    </xf>
    <xf numFmtId="0" fontId="5" fillId="0" borderId="17" xfId="60" applyBorder="1" applyAlignment="1">
      <alignment horizontal="center" wrapText="1"/>
      <protection/>
    </xf>
    <xf numFmtId="164" fontId="5" fillId="0" borderId="17" xfId="60" applyNumberFormat="1" applyBorder="1" applyAlignment="1">
      <alignment horizontal="left" vertical="top" wrapText="1"/>
      <protection/>
    </xf>
    <xf numFmtId="0" fontId="5" fillId="0" borderId="20" xfId="60" applyBorder="1">
      <alignment/>
      <protection/>
    </xf>
    <xf numFmtId="0" fontId="5" fillId="25" borderId="17" xfId="60" applyFont="1" applyFill="1" applyBorder="1" applyAlignment="1">
      <alignment horizontal="left" wrapText="1"/>
      <protection/>
    </xf>
    <xf numFmtId="165" fontId="5" fillId="25" borderId="17" xfId="60" applyNumberFormat="1" applyFill="1" applyBorder="1" applyAlignment="1">
      <alignment horizontal="right" wrapText="1"/>
      <protection/>
    </xf>
    <xf numFmtId="0" fontId="5" fillId="0" borderId="17" xfId="60" applyBorder="1" applyAlignment="1">
      <alignment horizontal="right" wrapText="1"/>
      <protection/>
    </xf>
    <xf numFmtId="164" fontId="5" fillId="0" borderId="17" xfId="60" applyNumberFormat="1" applyBorder="1" applyAlignment="1">
      <alignment horizontal="right" wrapText="1"/>
      <protection/>
    </xf>
    <xf numFmtId="164" fontId="5" fillId="0" borderId="18" xfId="60" applyNumberFormat="1" applyBorder="1" applyAlignment="1">
      <alignment horizontal="left" wrapText="1"/>
      <protection/>
    </xf>
    <xf numFmtId="0" fontId="28" fillId="0" borderId="0" xfId="60" applyFont="1" applyBorder="1" applyAlignment="1">
      <alignment wrapText="1"/>
      <protection/>
    </xf>
    <xf numFmtId="0" fontId="5" fillId="0" borderId="0" xfId="60" applyFill="1" applyBorder="1">
      <alignment/>
      <protection/>
    </xf>
    <xf numFmtId="0" fontId="28" fillId="0" borderId="0" xfId="60" applyFont="1" applyAlignment="1">
      <alignment vertical="center" wrapText="1"/>
      <protection/>
    </xf>
    <xf numFmtId="0" fontId="5" fillId="0" borderId="0" xfId="60" applyBorder="1" applyAlignment="1">
      <alignment horizontal="left" vertical="top" wrapText="1"/>
      <protection/>
    </xf>
    <xf numFmtId="0" fontId="28" fillId="0" borderId="0" xfId="63" applyFont="1" applyAlignment="1">
      <alignment wrapText="1"/>
      <protection/>
    </xf>
    <xf numFmtId="0" fontId="5" fillId="0" borderId="0" xfId="60" applyAlignment="1">
      <alignment wrapText="1"/>
      <protection/>
    </xf>
    <xf numFmtId="0" fontId="23" fillId="0" borderId="0" xfId="60" applyFont="1" applyFill="1" applyBorder="1" applyAlignment="1">
      <alignment horizontal="center"/>
      <protection/>
    </xf>
    <xf numFmtId="0" fontId="28" fillId="0" borderId="0" xfId="60" applyFont="1" applyAlignment="1">
      <alignment wrapText="1"/>
      <protection/>
    </xf>
    <xf numFmtId="164" fontId="26" fillId="0" borderId="10" xfId="60" applyNumberFormat="1" applyFont="1" applyBorder="1" applyAlignment="1">
      <alignment horizontal="center"/>
      <protection/>
    </xf>
    <xf numFmtId="0" fontId="28" fillId="0" borderId="0" xfId="60" applyFont="1" applyBorder="1" applyAlignment="1">
      <alignment wrapText="1"/>
      <protection/>
    </xf>
    <xf numFmtId="0" fontId="23" fillId="0" borderId="0" xfId="60" applyFont="1" applyAlignment="1">
      <alignment horizontal="center"/>
      <protection/>
    </xf>
    <xf numFmtId="0" fontId="26" fillId="0" borderId="10" xfId="60" applyFont="1" applyBorder="1" applyAlignment="1">
      <alignment horizontal="center"/>
      <protection/>
    </xf>
    <xf numFmtId="0" fontId="21" fillId="24" borderId="0" xfId="60" applyFont="1" applyFill="1" applyBorder="1" applyAlignment="1">
      <alignment horizontal="left" wrapText="1"/>
      <protection/>
    </xf>
    <xf numFmtId="165" fontId="26" fillId="3" borderId="16" xfId="68" applyNumberFormat="1" applyFont="1" applyFill="1" applyBorder="1" applyAlignment="1">
      <alignment horizontal="center"/>
    </xf>
    <xf numFmtId="165" fontId="26" fillId="3" borderId="10" xfId="68" applyNumberFormat="1"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_2005ChildMDT_revWGTS 2"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A255"/>
  <sheetViews>
    <sheetView tabSelected="1" zoomScale="75" zoomScaleNormal="75" zoomScalePageLayoutView="0" workbookViewId="0" topLeftCell="A172">
      <selection activeCell="B189" sqref="B189"/>
    </sheetView>
  </sheetViews>
  <sheetFormatPr defaultColWidth="9.140625" defaultRowHeight="15"/>
  <cols>
    <col min="1" max="1" width="3.7109375" style="1" customWidth="1"/>
    <col min="2" max="2" width="33.7109375" style="28" customWidth="1"/>
    <col min="3" max="3" width="13.8515625" style="1" customWidth="1"/>
    <col min="4" max="4" width="1.8515625" style="1" customWidth="1"/>
    <col min="5" max="5" width="8.7109375" style="1" customWidth="1"/>
    <col min="6" max="6" width="6.28125" style="1" customWidth="1"/>
    <col min="7" max="7" width="2.140625" style="1" customWidth="1"/>
    <col min="8" max="8" width="6.28125" style="1" customWidth="1"/>
    <col min="9" max="9" width="12.8515625" style="1" customWidth="1"/>
    <col min="10" max="10" width="0.85546875" style="1" customWidth="1"/>
    <col min="11" max="11" width="2.140625" style="83" customWidth="1"/>
    <col min="12" max="12" width="9.8515625" style="83" customWidth="1"/>
    <col min="13" max="13" width="9.140625" style="1" hidden="1" customWidth="1"/>
    <col min="14" max="14" width="6.8515625" style="83" customWidth="1"/>
    <col min="15" max="15" width="2.00390625" style="1" customWidth="1"/>
    <col min="16" max="16" width="10.7109375" style="1" hidden="1" customWidth="1"/>
    <col min="17" max="17" width="5.8515625" style="84" customWidth="1"/>
    <col min="18" max="18" width="0.85546875" style="1" customWidth="1"/>
    <col min="19" max="19" width="2.28125" style="1" customWidth="1"/>
    <col min="20" max="20" width="7.7109375" style="1" customWidth="1"/>
    <col min="21" max="21" width="8.00390625" style="1" hidden="1" customWidth="1"/>
    <col min="22" max="22" width="6.28125" style="1" customWidth="1"/>
    <col min="23" max="23" width="9.140625" style="1" hidden="1" customWidth="1"/>
    <col min="24" max="24" width="1.7109375" style="1" customWidth="1"/>
    <col min="25" max="25" width="5.140625" style="1" customWidth="1"/>
    <col min="26" max="26" width="4.7109375" style="1" customWidth="1"/>
    <col min="27" max="16384" width="9.140625" style="1" customWidth="1"/>
  </cols>
  <sheetData>
    <row r="1" spans="2:25" ht="12.75" customHeight="1">
      <c r="B1" s="162" t="s">
        <v>77</v>
      </c>
      <c r="C1" s="162"/>
      <c r="D1" s="162"/>
      <c r="E1" s="162"/>
      <c r="F1" s="162"/>
      <c r="G1" s="162"/>
      <c r="H1" s="162"/>
      <c r="I1" s="162"/>
      <c r="J1" s="162"/>
      <c r="K1" s="162"/>
      <c r="L1" s="162"/>
      <c r="M1" s="162"/>
      <c r="N1" s="162"/>
      <c r="O1" s="162"/>
      <c r="P1" s="162"/>
      <c r="Q1" s="162"/>
      <c r="R1" s="2"/>
      <c r="S1" s="3"/>
      <c r="T1" s="3"/>
      <c r="U1" s="3"/>
      <c r="V1" s="3"/>
      <c r="W1" s="3"/>
      <c r="X1" s="3"/>
      <c r="Y1" s="3"/>
    </row>
    <row r="2" spans="2:25" ht="12.75">
      <c r="B2" s="4"/>
      <c r="C2" s="5"/>
      <c r="D2" s="5"/>
      <c r="E2" s="5"/>
      <c r="F2" s="5"/>
      <c r="G2" s="5"/>
      <c r="H2" s="5"/>
      <c r="I2" s="5"/>
      <c r="J2" s="5"/>
      <c r="K2" s="6"/>
      <c r="L2" s="7"/>
      <c r="M2" s="8"/>
      <c r="N2" s="9"/>
      <c r="O2" s="8"/>
      <c r="P2" s="5"/>
      <c r="Q2" s="10"/>
      <c r="R2" s="5"/>
      <c r="S2" s="3"/>
      <c r="T2" s="3"/>
      <c r="U2" s="3"/>
      <c r="V2" s="3"/>
      <c r="W2" s="3"/>
      <c r="X2" s="3"/>
      <c r="Y2" s="3"/>
    </row>
    <row r="3" spans="2:25" ht="12.75">
      <c r="B3" s="4"/>
      <c r="C3" s="11"/>
      <c r="D3" s="11"/>
      <c r="E3" s="11"/>
      <c r="F3" s="11"/>
      <c r="G3" s="11"/>
      <c r="H3" s="11"/>
      <c r="I3" s="11"/>
      <c r="J3" s="11"/>
      <c r="K3" s="11"/>
      <c r="L3" s="12"/>
      <c r="M3" s="8"/>
      <c r="N3" s="9"/>
      <c r="O3" s="8"/>
      <c r="P3" s="5"/>
      <c r="Q3" s="10"/>
      <c r="R3" s="5"/>
      <c r="S3" s="3"/>
      <c r="T3" s="3"/>
      <c r="U3" s="3"/>
      <c r="V3" s="3"/>
      <c r="W3" s="3"/>
      <c r="X3" s="3"/>
      <c r="Y3" s="3"/>
    </row>
    <row r="4" spans="2:25" ht="12.75" customHeight="1">
      <c r="B4" s="162" t="s">
        <v>0</v>
      </c>
      <c r="C4" s="162"/>
      <c r="D4" s="162"/>
      <c r="E4" s="162"/>
      <c r="F4" s="162"/>
      <c r="G4" s="162"/>
      <c r="H4" s="162"/>
      <c r="I4" s="162"/>
      <c r="J4" s="162"/>
      <c r="K4" s="162"/>
      <c r="L4" s="162"/>
      <c r="M4" s="162"/>
      <c r="N4" s="162"/>
      <c r="O4" s="162"/>
      <c r="P4" s="162"/>
      <c r="Q4" s="162"/>
      <c r="R4" s="5"/>
      <c r="S4" s="3"/>
      <c r="T4" s="3"/>
      <c r="U4" s="3"/>
      <c r="V4" s="3"/>
      <c r="W4" s="3"/>
      <c r="X4" s="3"/>
      <c r="Y4" s="3"/>
    </row>
    <row r="5" spans="2:25" ht="18.75">
      <c r="B5" s="13"/>
      <c r="C5" s="14"/>
      <c r="D5" s="156">
        <v>2007</v>
      </c>
      <c r="E5" s="156"/>
      <c r="F5" s="156"/>
      <c r="G5" s="156"/>
      <c r="H5" s="156"/>
      <c r="I5" s="156"/>
      <c r="J5" s="14"/>
      <c r="K5" s="156">
        <v>2005</v>
      </c>
      <c r="L5" s="156"/>
      <c r="M5" s="156"/>
      <c r="N5" s="156"/>
      <c r="O5" s="156"/>
      <c r="P5" s="156"/>
      <c r="Q5" s="156"/>
      <c r="R5" s="14"/>
      <c r="S5" s="160" t="s">
        <v>81</v>
      </c>
      <c r="T5" s="160"/>
      <c r="U5" s="160"/>
      <c r="V5" s="160"/>
      <c r="W5" s="160"/>
      <c r="X5" s="160"/>
      <c r="Y5" s="160"/>
    </row>
    <row r="6" spans="1:25" ht="12.75">
      <c r="A6" s="15">
        <v>15</v>
      </c>
      <c r="B6" s="16" t="s">
        <v>1</v>
      </c>
      <c r="C6" s="17"/>
      <c r="D6" s="18"/>
      <c r="E6" s="19" t="s">
        <v>2</v>
      </c>
      <c r="F6" s="161" t="s">
        <v>3</v>
      </c>
      <c r="G6" s="161"/>
      <c r="H6" s="161"/>
      <c r="I6" s="20" t="s">
        <v>4</v>
      </c>
      <c r="J6" s="17"/>
      <c r="K6" s="163" t="s">
        <v>2</v>
      </c>
      <c r="L6" s="164"/>
      <c r="M6" s="17"/>
      <c r="N6" s="158" t="s">
        <v>3</v>
      </c>
      <c r="O6" s="158"/>
      <c r="P6" s="158"/>
      <c r="Q6" s="158"/>
      <c r="R6" s="21"/>
      <c r="S6" s="22"/>
      <c r="T6" s="23" t="s">
        <v>2</v>
      </c>
      <c r="U6" s="24"/>
      <c r="V6" s="25" t="s">
        <v>3</v>
      </c>
      <c r="W6" s="26"/>
      <c r="X6" s="26"/>
      <c r="Y6" s="27"/>
    </row>
    <row r="7" spans="3:25" ht="12.75">
      <c r="C7" s="29" t="s">
        <v>5</v>
      </c>
      <c r="D7" s="30"/>
      <c r="E7" s="31">
        <v>0.158</v>
      </c>
      <c r="F7" s="32">
        <v>14.6</v>
      </c>
      <c r="G7" s="33" t="s">
        <v>6</v>
      </c>
      <c r="H7" s="34">
        <v>17.1</v>
      </c>
      <c r="I7" s="35">
        <v>1004000</v>
      </c>
      <c r="J7" s="34">
        <v>17.1</v>
      </c>
      <c r="K7" s="36"/>
      <c r="L7" s="37">
        <v>0.166229</v>
      </c>
      <c r="M7" s="38">
        <v>0.15516733</v>
      </c>
      <c r="N7" s="39">
        <f>M7*100</f>
        <v>15.516732999999999</v>
      </c>
      <c r="O7" s="40" t="s">
        <v>6</v>
      </c>
      <c r="P7" s="38">
        <v>0.17729044</v>
      </c>
      <c r="Q7" s="41">
        <f>P7*100</f>
        <v>17.729044</v>
      </c>
      <c r="R7" s="42"/>
      <c r="S7" s="43"/>
      <c r="T7" s="44">
        <v>0.124</v>
      </c>
      <c r="U7" s="45">
        <v>0.122301</v>
      </c>
      <c r="V7" s="46">
        <v>11.5</v>
      </c>
      <c r="W7" s="45">
        <v>0.140688</v>
      </c>
      <c r="X7" s="40" t="s">
        <v>6</v>
      </c>
      <c r="Y7" s="47">
        <v>13.3</v>
      </c>
    </row>
    <row r="8" spans="3:25" ht="12.75">
      <c r="C8" s="29" t="s">
        <v>7</v>
      </c>
      <c r="D8" s="30"/>
      <c r="E8" s="31">
        <v>0.013</v>
      </c>
      <c r="F8" s="32">
        <v>1</v>
      </c>
      <c r="G8" s="33" t="s">
        <v>6</v>
      </c>
      <c r="H8" s="34">
        <v>1.6</v>
      </c>
      <c r="I8" s="48">
        <v>82000</v>
      </c>
      <c r="J8" s="34">
        <v>1.6</v>
      </c>
      <c r="K8" s="36"/>
      <c r="L8" s="37">
        <v>0.010636</v>
      </c>
      <c r="M8" s="38">
        <v>0.00801642</v>
      </c>
      <c r="N8" s="39">
        <f>M8*100</f>
        <v>0.801642</v>
      </c>
      <c r="O8" s="40" t="s">
        <v>6</v>
      </c>
      <c r="P8" s="38">
        <v>0.01325604</v>
      </c>
      <c r="Q8" s="41">
        <f>P8*100</f>
        <v>1.325604</v>
      </c>
      <c r="R8" s="42"/>
      <c r="S8" s="43"/>
      <c r="T8" s="44">
        <v>0.003</v>
      </c>
      <c r="U8" s="45">
        <v>0.001811</v>
      </c>
      <c r="V8" s="46">
        <v>0.2</v>
      </c>
      <c r="W8" s="45">
        <v>0.004641</v>
      </c>
      <c r="X8" s="40" t="s">
        <v>6</v>
      </c>
      <c r="Y8" s="47">
        <v>0.5</v>
      </c>
    </row>
    <row r="9" spans="3:25" ht="12.75">
      <c r="C9" s="29" t="s">
        <v>8</v>
      </c>
      <c r="D9" s="30"/>
      <c r="E9" s="31">
        <v>0.608</v>
      </c>
      <c r="F9" s="32">
        <v>59.2</v>
      </c>
      <c r="G9" s="33" t="s">
        <v>6</v>
      </c>
      <c r="H9" s="34">
        <v>62.4</v>
      </c>
      <c r="I9" s="48">
        <v>3852000</v>
      </c>
      <c r="J9" s="34">
        <v>62.4</v>
      </c>
      <c r="K9" s="36"/>
      <c r="L9" s="37">
        <v>0.605569</v>
      </c>
      <c r="M9" s="38">
        <v>0.5915496</v>
      </c>
      <c r="N9" s="39">
        <f>M9*100</f>
        <v>59.15496</v>
      </c>
      <c r="O9" s="40" t="s">
        <v>6</v>
      </c>
      <c r="P9" s="38">
        <v>0.61958921</v>
      </c>
      <c r="Q9" s="41">
        <f>P9*100</f>
        <v>61.958921000000004</v>
      </c>
      <c r="R9" s="42"/>
      <c r="S9" s="43"/>
      <c r="T9" s="44">
        <v>0.624</v>
      </c>
      <c r="U9" s="45">
        <v>0.590028</v>
      </c>
      <c r="V9" s="46">
        <v>61.1</v>
      </c>
      <c r="W9" s="45">
        <v>0.616572</v>
      </c>
      <c r="X9" s="40" t="s">
        <v>6</v>
      </c>
      <c r="Y9" s="47">
        <v>63.7</v>
      </c>
    </row>
    <row r="10" spans="3:25" ht="12.75">
      <c r="C10" s="29" t="s">
        <v>9</v>
      </c>
      <c r="D10" s="30"/>
      <c r="E10" s="31">
        <v>0.22</v>
      </c>
      <c r="F10" s="32">
        <v>20.7</v>
      </c>
      <c r="G10" s="33" t="s">
        <v>6</v>
      </c>
      <c r="H10" s="34">
        <v>23.4</v>
      </c>
      <c r="I10" s="48">
        <v>1396000</v>
      </c>
      <c r="J10" s="34">
        <v>23.4</v>
      </c>
      <c r="K10" s="36"/>
      <c r="L10" s="37">
        <v>0.217565</v>
      </c>
      <c r="M10" s="38">
        <v>0.2058238</v>
      </c>
      <c r="N10" s="39">
        <f>M10*100</f>
        <v>20.58238</v>
      </c>
      <c r="O10" s="40" t="s">
        <v>6</v>
      </c>
      <c r="P10" s="38">
        <v>0.22930717</v>
      </c>
      <c r="Q10" s="41">
        <f>P10*100</f>
        <v>22.930717</v>
      </c>
      <c r="R10" s="42"/>
      <c r="S10" s="43"/>
      <c r="T10" s="44">
        <v>0.249</v>
      </c>
      <c r="U10" s="45">
        <v>0.249851</v>
      </c>
      <c r="V10" s="46">
        <v>23.7</v>
      </c>
      <c r="W10" s="45">
        <v>0.274108</v>
      </c>
      <c r="X10" s="40" t="s">
        <v>6</v>
      </c>
      <c r="Y10" s="47">
        <v>26</v>
      </c>
    </row>
    <row r="11" spans="2:25" ht="12.75">
      <c r="B11" s="49"/>
      <c r="D11" s="50"/>
      <c r="E11" s="50"/>
      <c r="I11" s="51"/>
      <c r="K11" s="52"/>
      <c r="L11" s="53"/>
      <c r="N11" s="39"/>
      <c r="O11" s="45"/>
      <c r="Q11" s="41"/>
      <c r="R11" s="54"/>
      <c r="S11" s="43"/>
      <c r="T11" s="44"/>
      <c r="U11" s="45"/>
      <c r="V11" s="46"/>
      <c r="W11" s="45"/>
      <c r="X11" s="45"/>
      <c r="Y11" s="55"/>
    </row>
    <row r="12" spans="2:25" ht="12.75">
      <c r="B12" s="56" t="s">
        <v>10</v>
      </c>
      <c r="C12" s="57"/>
      <c r="D12" s="58"/>
      <c r="E12" s="58"/>
      <c r="F12" s="57"/>
      <c r="G12" s="57"/>
      <c r="H12" s="57"/>
      <c r="I12" s="59"/>
      <c r="J12" s="57"/>
      <c r="K12" s="60"/>
      <c r="L12" s="61"/>
      <c r="M12" s="62"/>
      <c r="N12" s="63"/>
      <c r="O12" s="17"/>
      <c r="P12" s="62"/>
      <c r="Q12" s="64"/>
      <c r="R12" s="21"/>
      <c r="S12" s="65"/>
      <c r="T12" s="66"/>
      <c r="U12" s="17"/>
      <c r="V12" s="67"/>
      <c r="W12" s="17"/>
      <c r="X12" s="17"/>
      <c r="Y12" s="68"/>
    </row>
    <row r="13" spans="2:25" ht="12.75">
      <c r="B13" s="69" t="s">
        <v>11</v>
      </c>
      <c r="C13" s="70" t="s">
        <v>5</v>
      </c>
      <c r="D13" s="71"/>
      <c r="E13" s="31">
        <v>0.113</v>
      </c>
      <c r="F13" s="32">
        <v>9.7</v>
      </c>
      <c r="G13" s="33" t="s">
        <v>6</v>
      </c>
      <c r="H13" s="34">
        <v>12.8</v>
      </c>
      <c r="I13" s="48">
        <v>357000</v>
      </c>
      <c r="J13" s="70"/>
      <c r="K13" s="72"/>
      <c r="L13" s="37">
        <v>0.117331</v>
      </c>
      <c r="M13" s="38">
        <v>0.10335651</v>
      </c>
      <c r="N13" s="39">
        <f aca="true" t="shared" si="0" ref="N13:N20">M13*100</f>
        <v>10.335651</v>
      </c>
      <c r="O13" s="40" t="s">
        <v>6</v>
      </c>
      <c r="P13" s="38">
        <v>0.13130549</v>
      </c>
      <c r="Q13" s="41">
        <f aca="true" t="shared" si="1" ref="Q13:Q20">P13*100</f>
        <v>13.130549</v>
      </c>
      <c r="R13" s="42"/>
      <c r="S13" s="73"/>
      <c r="T13" s="44">
        <v>0.094</v>
      </c>
      <c r="U13" s="45">
        <v>0.088209</v>
      </c>
      <c r="V13" s="46">
        <v>8.3</v>
      </c>
      <c r="W13" s="45">
        <v>0.113552</v>
      </c>
      <c r="X13" s="40" t="s">
        <v>6</v>
      </c>
      <c r="Y13" s="47">
        <v>10.6</v>
      </c>
    </row>
    <row r="14" spans="2:25" ht="12.75">
      <c r="B14" s="69"/>
      <c r="C14" s="70" t="s">
        <v>7</v>
      </c>
      <c r="D14" s="71"/>
      <c r="E14" s="31">
        <v>0.014</v>
      </c>
      <c r="F14" s="32">
        <v>0.9</v>
      </c>
      <c r="G14" s="33" t="s">
        <v>6</v>
      </c>
      <c r="H14" s="34">
        <v>1.9</v>
      </c>
      <c r="I14" s="48">
        <v>44000</v>
      </c>
      <c r="J14" s="70"/>
      <c r="K14" s="72"/>
      <c r="L14" s="37">
        <v>0.012775</v>
      </c>
      <c r="M14" s="38">
        <v>0.00869463</v>
      </c>
      <c r="N14" s="39">
        <f t="shared" si="0"/>
        <v>0.869463</v>
      </c>
      <c r="O14" s="40" t="s">
        <v>6</v>
      </c>
      <c r="P14" s="38">
        <v>0.01685456</v>
      </c>
      <c r="Q14" s="41">
        <f t="shared" si="1"/>
        <v>1.685456</v>
      </c>
      <c r="R14" s="42"/>
      <c r="S14" s="74" t="s">
        <v>12</v>
      </c>
      <c r="T14" s="44">
        <v>0.003</v>
      </c>
      <c r="U14" s="45">
        <v>0.000992</v>
      </c>
      <c r="V14" s="46">
        <v>0.1</v>
      </c>
      <c r="W14" s="45">
        <v>0.004957</v>
      </c>
      <c r="X14" s="40" t="s">
        <v>6</v>
      </c>
      <c r="Y14" s="47">
        <v>0.5</v>
      </c>
    </row>
    <row r="15" spans="2:25" ht="12.75">
      <c r="B15" s="69"/>
      <c r="C15" s="70" t="s">
        <v>8</v>
      </c>
      <c r="D15" s="71"/>
      <c r="E15" s="31">
        <v>0.645</v>
      </c>
      <c r="F15" s="32">
        <v>62.1</v>
      </c>
      <c r="G15" s="33" t="s">
        <v>6</v>
      </c>
      <c r="H15" s="34">
        <v>66.9</v>
      </c>
      <c r="I15" s="48">
        <v>2042000</v>
      </c>
      <c r="J15" s="70"/>
      <c r="K15" s="72"/>
      <c r="L15" s="37">
        <v>0.651458</v>
      </c>
      <c r="M15" s="38">
        <v>0.63193574</v>
      </c>
      <c r="N15" s="39">
        <f t="shared" si="0"/>
        <v>63.193574</v>
      </c>
      <c r="O15" s="40" t="s">
        <v>6</v>
      </c>
      <c r="P15" s="38">
        <v>0.67098095</v>
      </c>
      <c r="Q15" s="41">
        <f t="shared" si="1"/>
        <v>67.098095</v>
      </c>
      <c r="R15" s="42"/>
      <c r="S15" s="75"/>
      <c r="T15" s="44">
        <v>0.647</v>
      </c>
      <c r="U15" s="45">
        <v>0.608871</v>
      </c>
      <c r="V15" s="46">
        <v>62.8</v>
      </c>
      <c r="W15" s="45">
        <v>0.648854</v>
      </c>
      <c r="X15" s="40" t="s">
        <v>6</v>
      </c>
      <c r="Y15" s="47">
        <v>66.6</v>
      </c>
    </row>
    <row r="16" spans="2:25" ht="12.75">
      <c r="B16" s="69"/>
      <c r="C16" s="70" t="s">
        <v>9</v>
      </c>
      <c r="D16" s="71"/>
      <c r="E16" s="31">
        <v>0.228</v>
      </c>
      <c r="F16" s="32">
        <v>20.7</v>
      </c>
      <c r="G16" s="33" t="s">
        <v>6</v>
      </c>
      <c r="H16" s="34">
        <v>24.9</v>
      </c>
      <c r="I16" s="48">
        <v>722000</v>
      </c>
      <c r="J16" s="70"/>
      <c r="K16" s="72"/>
      <c r="L16" s="37">
        <v>0.218436</v>
      </c>
      <c r="M16" s="38">
        <v>0.20168258</v>
      </c>
      <c r="N16" s="39">
        <f t="shared" si="0"/>
        <v>20.168258</v>
      </c>
      <c r="O16" s="40" t="s">
        <v>6</v>
      </c>
      <c r="P16" s="38">
        <v>0.23518954</v>
      </c>
      <c r="Q16" s="41">
        <f t="shared" si="1"/>
        <v>23.518954</v>
      </c>
      <c r="R16" s="42"/>
      <c r="S16" s="75"/>
      <c r="T16" s="44">
        <v>0.256</v>
      </c>
      <c r="U16" s="45">
        <v>0.248733</v>
      </c>
      <c r="V16" s="46">
        <v>23.8</v>
      </c>
      <c r="W16" s="45">
        <v>0.285832</v>
      </c>
      <c r="X16" s="40" t="s">
        <v>6</v>
      </c>
      <c r="Y16" s="47">
        <v>27.3</v>
      </c>
    </row>
    <row r="17" spans="2:25" ht="12.75">
      <c r="B17" s="69" t="s">
        <v>13</v>
      </c>
      <c r="C17" s="70" t="s">
        <v>5</v>
      </c>
      <c r="D17" s="71"/>
      <c r="E17" s="31">
        <v>0.204</v>
      </c>
      <c r="F17" s="32">
        <v>18.5</v>
      </c>
      <c r="G17" s="33" t="s">
        <v>6</v>
      </c>
      <c r="H17" s="34">
        <v>22.3</v>
      </c>
      <c r="I17" s="48">
        <v>647000</v>
      </c>
      <c r="J17" s="70"/>
      <c r="K17" s="72"/>
      <c r="L17" s="37">
        <v>0.21482</v>
      </c>
      <c r="M17" s="38">
        <v>0.19788918</v>
      </c>
      <c r="N17" s="39">
        <f t="shared" si="0"/>
        <v>19.788918</v>
      </c>
      <c r="O17" s="40" t="s">
        <v>6</v>
      </c>
      <c r="P17" s="38">
        <v>0.23174999</v>
      </c>
      <c r="Q17" s="41">
        <f t="shared" si="1"/>
        <v>23.174999</v>
      </c>
      <c r="R17" s="42"/>
      <c r="S17" s="75"/>
      <c r="T17" s="44">
        <v>0.153</v>
      </c>
      <c r="U17" s="45">
        <v>0.148387</v>
      </c>
      <c r="V17" s="46">
        <v>14</v>
      </c>
      <c r="W17" s="45">
        <v>0.174827</v>
      </c>
      <c r="X17" s="40" t="s">
        <v>6</v>
      </c>
      <c r="Y17" s="47">
        <v>16.5</v>
      </c>
    </row>
    <row r="18" spans="2:25" ht="12.75">
      <c r="B18" s="69"/>
      <c r="C18" s="70" t="s">
        <v>7</v>
      </c>
      <c r="D18" s="71"/>
      <c r="E18" s="31">
        <v>0.012</v>
      </c>
      <c r="F18" s="32">
        <v>0.8</v>
      </c>
      <c r="G18" s="33" t="s">
        <v>6</v>
      </c>
      <c r="H18" s="34">
        <v>1.5</v>
      </c>
      <c r="I18" s="48">
        <v>37000</v>
      </c>
      <c r="J18" s="70"/>
      <c r="K18" s="72"/>
      <c r="L18" s="37">
        <v>0.008511</v>
      </c>
      <c r="M18" s="38">
        <v>0.00521975</v>
      </c>
      <c r="N18" s="39">
        <f t="shared" si="0"/>
        <v>0.5219750000000001</v>
      </c>
      <c r="O18" s="40" t="s">
        <v>6</v>
      </c>
      <c r="P18" s="38">
        <v>0.01180284</v>
      </c>
      <c r="Q18" s="41">
        <f t="shared" si="1"/>
        <v>1.180284</v>
      </c>
      <c r="R18" s="42"/>
      <c r="S18" s="75" t="s">
        <v>12</v>
      </c>
      <c r="T18" s="44">
        <v>0.004</v>
      </c>
      <c r="U18" s="45">
        <v>0.001456</v>
      </c>
      <c r="V18" s="46">
        <v>0.2</v>
      </c>
      <c r="W18" s="45">
        <v>0.005491</v>
      </c>
      <c r="X18" s="40" t="s">
        <v>6</v>
      </c>
      <c r="Y18" s="47">
        <v>0.6</v>
      </c>
    </row>
    <row r="19" spans="2:25" ht="12.75">
      <c r="B19" s="69"/>
      <c r="C19" s="70" t="s">
        <v>8</v>
      </c>
      <c r="D19" s="71"/>
      <c r="E19" s="31">
        <v>0.571</v>
      </c>
      <c r="F19" s="32">
        <v>54.9</v>
      </c>
      <c r="G19" s="33" t="s">
        <v>6</v>
      </c>
      <c r="H19" s="34">
        <v>59.4</v>
      </c>
      <c r="I19" s="48">
        <v>1810000</v>
      </c>
      <c r="J19" s="70"/>
      <c r="K19" s="72"/>
      <c r="L19" s="37">
        <v>0.559969</v>
      </c>
      <c r="M19" s="38">
        <v>0.53998081</v>
      </c>
      <c r="N19" s="39">
        <f t="shared" si="0"/>
        <v>53.998081</v>
      </c>
      <c r="O19" s="40" t="s">
        <v>6</v>
      </c>
      <c r="P19" s="38">
        <v>0.57995668</v>
      </c>
      <c r="Q19" s="41">
        <f t="shared" si="1"/>
        <v>57.995668</v>
      </c>
      <c r="R19" s="42"/>
      <c r="S19" s="75"/>
      <c r="T19" s="44">
        <v>0.601</v>
      </c>
      <c r="U19" s="45">
        <v>0.560664</v>
      </c>
      <c r="V19" s="46">
        <v>58.4</v>
      </c>
      <c r="W19" s="45">
        <v>0.595647</v>
      </c>
      <c r="X19" s="40" t="s">
        <v>6</v>
      </c>
      <c r="Y19" s="47">
        <v>61.8</v>
      </c>
    </row>
    <row r="20" spans="2:25" ht="12.75">
      <c r="B20" s="69"/>
      <c r="C20" s="70" t="s">
        <v>9</v>
      </c>
      <c r="D20" s="71"/>
      <c r="E20" s="31">
        <v>0.213</v>
      </c>
      <c r="F20" s="32">
        <v>19.5</v>
      </c>
      <c r="G20" s="33" t="s">
        <v>6</v>
      </c>
      <c r="H20" s="34">
        <v>23</v>
      </c>
      <c r="I20" s="48">
        <v>674000</v>
      </c>
      <c r="J20" s="70"/>
      <c r="K20" s="72"/>
      <c r="L20" s="37">
        <v>0.2167</v>
      </c>
      <c r="M20" s="38">
        <v>0.20024346</v>
      </c>
      <c r="N20" s="39">
        <f t="shared" si="0"/>
        <v>20.024346</v>
      </c>
      <c r="O20" s="40" t="s">
        <v>6</v>
      </c>
      <c r="P20" s="38">
        <v>0.23315728</v>
      </c>
      <c r="Q20" s="41">
        <f t="shared" si="1"/>
        <v>23.315728</v>
      </c>
      <c r="R20" s="42"/>
      <c r="S20" s="75"/>
      <c r="T20" s="44">
        <v>0.242</v>
      </c>
      <c r="U20" s="45">
        <v>0.241092</v>
      </c>
      <c r="V20" s="46">
        <v>22.7</v>
      </c>
      <c r="W20" s="45">
        <v>0.272435</v>
      </c>
      <c r="X20" s="40" t="s">
        <v>6</v>
      </c>
      <c r="Y20" s="47">
        <v>25.7</v>
      </c>
    </row>
    <row r="21" spans="2:25" ht="12.75">
      <c r="B21" s="49"/>
      <c r="D21" s="50"/>
      <c r="E21" s="50"/>
      <c r="I21" s="51"/>
      <c r="K21" s="52"/>
      <c r="L21" s="53"/>
      <c r="N21" s="39"/>
      <c r="Q21" s="41"/>
      <c r="R21" s="54"/>
      <c r="S21" s="75"/>
      <c r="T21" s="76"/>
      <c r="V21" s="77"/>
      <c r="Y21" s="55"/>
    </row>
    <row r="22" spans="2:25" ht="12.75">
      <c r="B22" s="56" t="s">
        <v>14</v>
      </c>
      <c r="C22" s="57"/>
      <c r="D22" s="58"/>
      <c r="E22" s="58"/>
      <c r="F22" s="57"/>
      <c r="G22" s="57"/>
      <c r="H22" s="57"/>
      <c r="I22" s="59"/>
      <c r="J22" s="57"/>
      <c r="K22" s="60"/>
      <c r="L22" s="61"/>
      <c r="M22" s="62"/>
      <c r="N22" s="63"/>
      <c r="O22" s="17"/>
      <c r="P22" s="62"/>
      <c r="Q22" s="64"/>
      <c r="R22" s="21"/>
      <c r="S22" s="78"/>
      <c r="T22" s="79"/>
      <c r="U22" s="17"/>
      <c r="V22" s="67"/>
      <c r="W22" s="17"/>
      <c r="X22" s="17"/>
      <c r="Y22" s="68"/>
    </row>
    <row r="23" spans="2:25" ht="12.75">
      <c r="B23" s="69" t="s">
        <v>15</v>
      </c>
      <c r="C23" s="70" t="s">
        <v>5</v>
      </c>
      <c r="D23" s="80"/>
      <c r="E23" s="31">
        <v>0.276</v>
      </c>
      <c r="F23" s="32">
        <v>23</v>
      </c>
      <c r="G23" s="33" t="s">
        <v>6</v>
      </c>
      <c r="H23" s="34">
        <v>32.2</v>
      </c>
      <c r="I23" s="48">
        <v>234000</v>
      </c>
      <c r="J23" s="70"/>
      <c r="K23" s="72"/>
      <c r="L23" s="37">
        <v>0.241019</v>
      </c>
      <c r="M23" s="1">
        <v>0.1993298</v>
      </c>
      <c r="N23" s="39">
        <f>M23*100</f>
        <v>19.93298</v>
      </c>
      <c r="O23" s="40" t="s">
        <v>6</v>
      </c>
      <c r="P23" s="38">
        <v>0.28270905</v>
      </c>
      <c r="Q23" s="41">
        <f>P23*100</f>
        <v>28.270905000000003</v>
      </c>
      <c r="R23" s="42"/>
      <c r="S23" s="75"/>
      <c r="T23" s="76">
        <v>0.165862</v>
      </c>
      <c r="U23" s="45">
        <v>0.138951</v>
      </c>
      <c r="V23" s="81">
        <v>13.946</v>
      </c>
      <c r="W23" s="45">
        <v>0.191754</v>
      </c>
      <c r="X23" s="40" t="s">
        <v>6</v>
      </c>
      <c r="Y23" s="55">
        <v>19.227</v>
      </c>
    </row>
    <row r="24" spans="2:25" ht="12.75">
      <c r="B24" s="69"/>
      <c r="C24" s="70" t="s">
        <v>7</v>
      </c>
      <c r="D24" s="80"/>
      <c r="E24" s="82" t="s">
        <v>6</v>
      </c>
      <c r="F24" s="83" t="s">
        <v>6</v>
      </c>
      <c r="G24" s="33" t="s">
        <v>6</v>
      </c>
      <c r="H24" s="84" t="s">
        <v>6</v>
      </c>
      <c r="I24" s="85" t="s">
        <v>6</v>
      </c>
      <c r="J24" s="70"/>
      <c r="K24" s="72"/>
      <c r="L24" s="37" t="s">
        <v>16</v>
      </c>
      <c r="M24" s="38" t="s">
        <v>16</v>
      </c>
      <c r="N24" s="39" t="s">
        <v>16</v>
      </c>
      <c r="O24" s="40" t="s">
        <v>6</v>
      </c>
      <c r="P24" s="38" t="s">
        <v>16</v>
      </c>
      <c r="Q24" s="41" t="s">
        <v>16</v>
      </c>
      <c r="R24" s="42"/>
      <c r="S24" s="75"/>
      <c r="T24" s="86" t="s">
        <v>6</v>
      </c>
      <c r="U24" s="45" t="s">
        <v>16</v>
      </c>
      <c r="V24" s="87" t="s">
        <v>6</v>
      </c>
      <c r="W24" s="45" t="s">
        <v>16</v>
      </c>
      <c r="X24" s="40" t="s">
        <v>6</v>
      </c>
      <c r="Y24" s="55" t="s">
        <v>6</v>
      </c>
    </row>
    <row r="25" spans="2:25" ht="12.75">
      <c r="B25" s="69"/>
      <c r="C25" s="70" t="s">
        <v>8</v>
      </c>
      <c r="D25" s="80"/>
      <c r="E25" s="31">
        <v>0.438</v>
      </c>
      <c r="F25" s="32">
        <v>38.6</v>
      </c>
      <c r="G25" s="33" t="s">
        <v>6</v>
      </c>
      <c r="H25" s="34">
        <v>48.9</v>
      </c>
      <c r="I25" s="48">
        <v>371000</v>
      </c>
      <c r="J25" s="70"/>
      <c r="K25" s="72"/>
      <c r="L25" s="37">
        <v>0.500946</v>
      </c>
      <c r="M25" s="38">
        <v>0.45399398</v>
      </c>
      <c r="N25" s="39">
        <f>M25*100</f>
        <v>45.399398000000005</v>
      </c>
      <c r="O25" s="40" t="s">
        <v>6</v>
      </c>
      <c r="P25" s="38">
        <v>0.54789901</v>
      </c>
      <c r="Q25" s="41">
        <f>P25*100</f>
        <v>54.78990099999999</v>
      </c>
      <c r="R25" s="42"/>
      <c r="S25" s="75"/>
      <c r="T25" s="76">
        <v>0.547867</v>
      </c>
      <c r="U25" s="45">
        <v>0.514171</v>
      </c>
      <c r="V25" s="81">
        <v>51.1</v>
      </c>
      <c r="W25" s="45">
        <v>0.586911</v>
      </c>
      <c r="X25" s="40" t="s">
        <v>6</v>
      </c>
      <c r="Y25" s="55">
        <v>58.424</v>
      </c>
    </row>
    <row r="26" spans="2:25" ht="12.75">
      <c r="B26" s="69"/>
      <c r="C26" s="70" t="s">
        <v>9</v>
      </c>
      <c r="D26" s="80"/>
      <c r="E26" s="31">
        <v>0.281</v>
      </c>
      <c r="F26" s="32">
        <v>23.3</v>
      </c>
      <c r="G26" s="33" t="s">
        <v>6</v>
      </c>
      <c r="H26" s="34">
        <v>32.8</v>
      </c>
      <c r="I26" s="48">
        <v>238000</v>
      </c>
      <c r="J26" s="70"/>
      <c r="K26" s="72"/>
      <c r="L26" s="37">
        <v>0.258034</v>
      </c>
      <c r="M26" s="38">
        <v>0.21966101</v>
      </c>
      <c r="N26" s="39">
        <f>M26*100</f>
        <v>21.966101</v>
      </c>
      <c r="O26" s="40" t="s">
        <v>6</v>
      </c>
      <c r="P26" s="38">
        <v>0.29640716</v>
      </c>
      <c r="Q26" s="41">
        <f>P26*100</f>
        <v>29.640716</v>
      </c>
      <c r="R26" s="42"/>
      <c r="S26" s="75"/>
      <c r="T26" s="76">
        <v>0.286271</v>
      </c>
      <c r="U26" s="45">
        <v>0.251375</v>
      </c>
      <c r="V26" s="81">
        <v>25.342</v>
      </c>
      <c r="W26" s="45">
        <v>0.316838</v>
      </c>
      <c r="X26" s="40" t="s">
        <v>6</v>
      </c>
      <c r="Y26" s="55">
        <v>31.912</v>
      </c>
    </row>
    <row r="27" spans="2:25" ht="12.75">
      <c r="B27" s="69" t="s">
        <v>17</v>
      </c>
      <c r="C27" s="70" t="s">
        <v>5</v>
      </c>
      <c r="D27" s="80"/>
      <c r="E27" s="31">
        <v>0.165</v>
      </c>
      <c r="F27" s="32">
        <v>12.4</v>
      </c>
      <c r="G27" s="33" t="s">
        <v>6</v>
      </c>
      <c r="H27" s="34">
        <v>20.6</v>
      </c>
      <c r="I27" s="48">
        <v>135000</v>
      </c>
      <c r="J27" s="70"/>
      <c r="K27" s="72"/>
      <c r="L27" s="37">
        <v>0.185091</v>
      </c>
      <c r="M27" s="38">
        <v>0.15139009</v>
      </c>
      <c r="N27" s="39">
        <f>M27*100</f>
        <v>15.139009</v>
      </c>
      <c r="O27" s="40" t="s">
        <v>6</v>
      </c>
      <c r="P27" s="38">
        <v>0.21879151</v>
      </c>
      <c r="Q27" s="41">
        <f>P27*100</f>
        <v>21.879151</v>
      </c>
      <c r="R27" s="42"/>
      <c r="S27" s="75"/>
      <c r="T27" s="76">
        <v>0.136266</v>
      </c>
      <c r="U27" s="45">
        <v>0.117481</v>
      </c>
      <c r="V27" s="81">
        <v>11.097</v>
      </c>
      <c r="W27" s="45">
        <v>0.171577</v>
      </c>
      <c r="X27" s="40" t="s">
        <v>6</v>
      </c>
      <c r="Y27" s="55">
        <v>16.157</v>
      </c>
    </row>
    <row r="28" spans="2:25" ht="12.75">
      <c r="B28" s="69"/>
      <c r="C28" s="70" t="s">
        <v>7</v>
      </c>
      <c r="D28" s="80"/>
      <c r="E28" s="82" t="s">
        <v>6</v>
      </c>
      <c r="F28" s="83" t="s">
        <v>6</v>
      </c>
      <c r="G28" s="33" t="s">
        <v>6</v>
      </c>
      <c r="H28" s="84" t="s">
        <v>6</v>
      </c>
      <c r="I28" s="85" t="s">
        <v>6</v>
      </c>
      <c r="J28" s="70"/>
      <c r="K28" s="72"/>
      <c r="L28" s="37" t="s">
        <v>16</v>
      </c>
      <c r="M28" s="38" t="s">
        <v>16</v>
      </c>
      <c r="N28" s="39" t="s">
        <v>16</v>
      </c>
      <c r="O28" s="40" t="s">
        <v>6</v>
      </c>
      <c r="P28" s="38" t="s">
        <v>16</v>
      </c>
      <c r="Q28" s="41" t="s">
        <v>16</v>
      </c>
      <c r="R28" s="42"/>
      <c r="S28" s="75"/>
      <c r="T28" s="86" t="s">
        <v>6</v>
      </c>
      <c r="U28" s="45" t="s">
        <v>16</v>
      </c>
      <c r="V28" s="87" t="s">
        <v>6</v>
      </c>
      <c r="W28" s="45" t="s">
        <v>16</v>
      </c>
      <c r="X28" s="40" t="s">
        <v>6</v>
      </c>
      <c r="Y28" s="55" t="s">
        <v>6</v>
      </c>
    </row>
    <row r="29" spans="2:25" ht="12.75">
      <c r="B29" s="69"/>
      <c r="C29" s="70" t="s">
        <v>8</v>
      </c>
      <c r="D29" s="80"/>
      <c r="E29" s="31">
        <v>0.583</v>
      </c>
      <c r="F29" s="32">
        <v>52.5</v>
      </c>
      <c r="G29" s="33" t="s">
        <v>6</v>
      </c>
      <c r="H29" s="34">
        <v>64.1</v>
      </c>
      <c r="I29" s="48">
        <v>478000</v>
      </c>
      <c r="J29" s="70"/>
      <c r="K29" s="72"/>
      <c r="L29" s="37">
        <v>0.544743</v>
      </c>
      <c r="M29" s="38">
        <v>0.49878193</v>
      </c>
      <c r="N29" s="39">
        <f aca="true" t="shared" si="2" ref="N29:N46">M29*100</f>
        <v>49.878192999999996</v>
      </c>
      <c r="O29" s="40" t="s">
        <v>6</v>
      </c>
      <c r="P29" s="38">
        <v>0.59070491</v>
      </c>
      <c r="Q29" s="41">
        <f aca="true" t="shared" si="3" ref="Q29:Q46">P29*100</f>
        <v>59.070491000000004</v>
      </c>
      <c r="R29" s="42"/>
      <c r="S29" s="75"/>
      <c r="T29" s="76">
        <v>0.532593</v>
      </c>
      <c r="U29" s="45">
        <v>0.463442</v>
      </c>
      <c r="V29" s="81">
        <v>49.41</v>
      </c>
      <c r="W29" s="45">
        <v>0.54213</v>
      </c>
      <c r="X29" s="40" t="s">
        <v>6</v>
      </c>
      <c r="Y29" s="55">
        <v>57.108</v>
      </c>
    </row>
    <row r="30" spans="2:25" ht="12.75">
      <c r="B30" s="69"/>
      <c r="C30" s="70" t="s">
        <v>9</v>
      </c>
      <c r="D30" s="80"/>
      <c r="E30" s="31">
        <v>0.252</v>
      </c>
      <c r="F30" s="32">
        <v>20.4</v>
      </c>
      <c r="G30" s="33" t="s">
        <v>6</v>
      </c>
      <c r="H30" s="34">
        <v>30</v>
      </c>
      <c r="I30" s="48">
        <v>207000</v>
      </c>
      <c r="J30" s="70"/>
      <c r="K30" s="72"/>
      <c r="L30" s="37">
        <v>0.266663</v>
      </c>
      <c r="M30" s="38">
        <v>0.22553945</v>
      </c>
      <c r="N30" s="39">
        <f t="shared" si="2"/>
        <v>22.553945</v>
      </c>
      <c r="O30" s="40" t="s">
        <v>6</v>
      </c>
      <c r="P30" s="38">
        <v>0.30778689</v>
      </c>
      <c r="Q30" s="41">
        <f t="shared" si="3"/>
        <v>30.778688999999996</v>
      </c>
      <c r="R30" s="42"/>
      <c r="S30" s="75"/>
      <c r="T30" s="76">
        <v>0.331141</v>
      </c>
      <c r="U30" s="45">
        <v>0.314481</v>
      </c>
      <c r="V30" s="81">
        <v>29.46</v>
      </c>
      <c r="W30" s="45">
        <v>0.390889</v>
      </c>
      <c r="X30" s="40" t="s">
        <v>6</v>
      </c>
      <c r="Y30" s="55">
        <v>36.768</v>
      </c>
    </row>
    <row r="31" spans="2:25" ht="12.75">
      <c r="B31" s="69" t="s">
        <v>18</v>
      </c>
      <c r="C31" s="70" t="s">
        <v>5</v>
      </c>
      <c r="D31" s="80"/>
      <c r="E31" s="31">
        <v>0.158</v>
      </c>
      <c r="F31" s="32">
        <v>13.2</v>
      </c>
      <c r="G31" s="33" t="s">
        <v>6</v>
      </c>
      <c r="H31" s="34">
        <v>18.4</v>
      </c>
      <c r="I31" s="48">
        <v>250000</v>
      </c>
      <c r="J31" s="70"/>
      <c r="K31" s="72"/>
      <c r="L31" s="37">
        <v>0.149887</v>
      </c>
      <c r="M31" s="38">
        <v>0.13080203</v>
      </c>
      <c r="N31" s="39">
        <f t="shared" si="2"/>
        <v>13.080203000000001</v>
      </c>
      <c r="O31" s="40" t="s">
        <v>6</v>
      </c>
      <c r="P31" s="38">
        <v>0.1689721</v>
      </c>
      <c r="Q31" s="41">
        <f t="shared" si="3"/>
        <v>16.897209999999998</v>
      </c>
      <c r="R31" s="42"/>
      <c r="S31" s="75"/>
      <c r="T31" s="76">
        <v>0.11629</v>
      </c>
      <c r="U31" s="45">
        <v>0.107947</v>
      </c>
      <c r="V31" s="81">
        <v>10.105</v>
      </c>
      <c r="W31" s="45">
        <v>0.140833</v>
      </c>
      <c r="X31" s="40" t="s">
        <v>6</v>
      </c>
      <c r="Y31" s="55">
        <v>13.153</v>
      </c>
    </row>
    <row r="32" spans="2:25" ht="12.75">
      <c r="B32" s="69"/>
      <c r="C32" s="70" t="s">
        <v>7</v>
      </c>
      <c r="D32" s="88" t="s">
        <v>12</v>
      </c>
      <c r="E32" s="31">
        <v>0.005</v>
      </c>
      <c r="F32" s="32">
        <v>0.1</v>
      </c>
      <c r="G32" s="33" t="s">
        <v>6</v>
      </c>
      <c r="H32" s="34">
        <v>0.9</v>
      </c>
      <c r="I32" s="48">
        <v>7000</v>
      </c>
      <c r="J32" s="70"/>
      <c r="K32" s="89" t="s">
        <v>12</v>
      </c>
      <c r="L32" s="37">
        <v>0.006011</v>
      </c>
      <c r="M32" s="38">
        <v>0.00150626</v>
      </c>
      <c r="N32" s="39">
        <f t="shared" si="2"/>
        <v>0.15062599999999998</v>
      </c>
      <c r="O32" s="40" t="s">
        <v>6</v>
      </c>
      <c r="P32" s="38">
        <v>0.01051565</v>
      </c>
      <c r="Q32" s="41">
        <f t="shared" si="3"/>
        <v>1.0515649999999999</v>
      </c>
      <c r="R32" s="54"/>
      <c r="S32" s="75"/>
      <c r="T32" s="86" t="s">
        <v>6</v>
      </c>
      <c r="U32" s="45" t="s">
        <v>16</v>
      </c>
      <c r="V32" s="87" t="s">
        <v>6</v>
      </c>
      <c r="W32" s="45" t="s">
        <v>16</v>
      </c>
      <c r="X32" s="40" t="s">
        <v>6</v>
      </c>
      <c r="Y32" s="55" t="s">
        <v>6</v>
      </c>
    </row>
    <row r="33" spans="2:25" ht="12.75">
      <c r="B33" s="69"/>
      <c r="C33" s="70" t="s">
        <v>8</v>
      </c>
      <c r="D33" s="80"/>
      <c r="E33" s="31">
        <v>0.581</v>
      </c>
      <c r="F33" s="32">
        <v>54.7</v>
      </c>
      <c r="G33" s="33" t="s">
        <v>6</v>
      </c>
      <c r="H33" s="34">
        <v>61.5</v>
      </c>
      <c r="I33" s="48">
        <v>916000</v>
      </c>
      <c r="J33" s="70"/>
      <c r="K33" s="89"/>
      <c r="L33" s="37">
        <v>0.615071</v>
      </c>
      <c r="M33" s="38">
        <v>0.58888583</v>
      </c>
      <c r="N33" s="39">
        <f t="shared" si="2"/>
        <v>58.888583000000004</v>
      </c>
      <c r="O33" s="40" t="s">
        <v>6</v>
      </c>
      <c r="P33" s="38">
        <v>0.64125618</v>
      </c>
      <c r="Q33" s="41">
        <f t="shared" si="3"/>
        <v>64.12561799999999</v>
      </c>
      <c r="R33" s="54"/>
      <c r="S33" s="75"/>
      <c r="T33" s="76">
        <v>0.626876</v>
      </c>
      <c r="U33" s="45">
        <v>0.576915</v>
      </c>
      <c r="V33" s="81">
        <v>60.332</v>
      </c>
      <c r="W33" s="45">
        <v>0.625955</v>
      </c>
      <c r="X33" s="40" t="s">
        <v>6</v>
      </c>
      <c r="Y33" s="55">
        <v>65.043</v>
      </c>
    </row>
    <row r="34" spans="2:25" ht="12.75">
      <c r="B34" s="69"/>
      <c r="C34" s="70" t="s">
        <v>9</v>
      </c>
      <c r="D34" s="80"/>
      <c r="E34" s="31">
        <v>0.256</v>
      </c>
      <c r="F34" s="32">
        <v>22.6</v>
      </c>
      <c r="G34" s="33" t="s">
        <v>6</v>
      </c>
      <c r="H34" s="34">
        <v>28.7</v>
      </c>
      <c r="I34" s="48">
        <v>405000</v>
      </c>
      <c r="J34" s="70"/>
      <c r="K34" s="89"/>
      <c r="L34" s="37">
        <v>0.229031</v>
      </c>
      <c r="M34" s="38">
        <v>0.20665981</v>
      </c>
      <c r="N34" s="39">
        <f t="shared" si="2"/>
        <v>20.665981</v>
      </c>
      <c r="O34" s="40" t="s">
        <v>6</v>
      </c>
      <c r="P34" s="38">
        <v>0.25140214</v>
      </c>
      <c r="Q34" s="41">
        <f t="shared" si="3"/>
        <v>25.140214</v>
      </c>
      <c r="R34" s="54"/>
      <c r="S34" s="75"/>
      <c r="T34" s="76">
        <v>0.254704</v>
      </c>
      <c r="U34" s="45">
        <v>0.249838</v>
      </c>
      <c r="V34" s="81">
        <v>23.331</v>
      </c>
      <c r="W34" s="45">
        <v>0.295076</v>
      </c>
      <c r="X34" s="40" t="s">
        <v>6</v>
      </c>
      <c r="Y34" s="55">
        <v>27.609</v>
      </c>
    </row>
    <row r="35" spans="2:25" ht="12.75">
      <c r="B35" s="69" t="s">
        <v>19</v>
      </c>
      <c r="C35" s="70" t="s">
        <v>5</v>
      </c>
      <c r="D35" s="80"/>
      <c r="E35" s="31">
        <v>0.127</v>
      </c>
      <c r="F35" s="32">
        <v>10.6</v>
      </c>
      <c r="G35" s="33" t="s">
        <v>6</v>
      </c>
      <c r="H35" s="34">
        <v>14.8</v>
      </c>
      <c r="I35" s="48">
        <v>195000</v>
      </c>
      <c r="J35" s="70"/>
      <c r="K35" s="89"/>
      <c r="L35" s="37">
        <v>0.165776</v>
      </c>
      <c r="M35" s="38">
        <v>0.14606173</v>
      </c>
      <c r="N35" s="39">
        <f t="shared" si="2"/>
        <v>14.606173</v>
      </c>
      <c r="O35" s="40" t="s">
        <v>6</v>
      </c>
      <c r="P35" s="38">
        <v>0.18549114</v>
      </c>
      <c r="Q35" s="41">
        <f t="shared" si="3"/>
        <v>18.549114</v>
      </c>
      <c r="R35" s="54"/>
      <c r="S35" s="75"/>
      <c r="T35" s="76">
        <v>0.116715</v>
      </c>
      <c r="U35" s="45">
        <v>0.108631</v>
      </c>
      <c r="V35" s="81">
        <v>9.972</v>
      </c>
      <c r="W35" s="45">
        <v>0.14604</v>
      </c>
      <c r="X35" s="40" t="s">
        <v>6</v>
      </c>
      <c r="Y35" s="55">
        <v>13.371</v>
      </c>
    </row>
    <row r="36" spans="2:25" ht="12.75">
      <c r="B36" s="69"/>
      <c r="C36" s="70" t="s">
        <v>7</v>
      </c>
      <c r="D36" s="88" t="s">
        <v>12</v>
      </c>
      <c r="E36" s="31">
        <v>0.008</v>
      </c>
      <c r="F36" s="32">
        <v>0.2</v>
      </c>
      <c r="G36" s="33" t="s">
        <v>6</v>
      </c>
      <c r="H36" s="34">
        <v>1.3</v>
      </c>
      <c r="I36" s="48">
        <v>12000</v>
      </c>
      <c r="J36" s="70"/>
      <c r="K36" s="89" t="s">
        <v>12</v>
      </c>
      <c r="L36" s="37">
        <v>0.006103</v>
      </c>
      <c r="M36" s="38">
        <v>0.00189041</v>
      </c>
      <c r="N36" s="39">
        <f t="shared" si="2"/>
        <v>0.189041</v>
      </c>
      <c r="O36" s="40" t="s">
        <v>6</v>
      </c>
      <c r="P36" s="38">
        <v>0.01031521</v>
      </c>
      <c r="Q36" s="41">
        <f t="shared" si="3"/>
        <v>1.031521</v>
      </c>
      <c r="R36" s="54"/>
      <c r="S36" s="75" t="s">
        <v>12</v>
      </c>
      <c r="T36" s="76">
        <v>0.002536</v>
      </c>
      <c r="U36" s="45">
        <v>0</v>
      </c>
      <c r="V36" s="81">
        <v>0.013</v>
      </c>
      <c r="W36" s="45">
        <v>0.004352</v>
      </c>
      <c r="X36" s="40" t="s">
        <v>6</v>
      </c>
      <c r="Y36" s="55">
        <v>0.494</v>
      </c>
    </row>
    <row r="37" spans="2:25" ht="12.75">
      <c r="B37" s="69"/>
      <c r="C37" s="70" t="s">
        <v>8</v>
      </c>
      <c r="D37" s="80"/>
      <c r="E37" s="90">
        <v>0.67</v>
      </c>
      <c r="F37" s="32">
        <v>64.2</v>
      </c>
      <c r="G37" s="33" t="s">
        <v>6</v>
      </c>
      <c r="H37" s="34">
        <v>69.8</v>
      </c>
      <c r="I37" s="48">
        <v>1028000</v>
      </c>
      <c r="J37" s="70"/>
      <c r="K37" s="89"/>
      <c r="L37" s="37">
        <v>0.650569</v>
      </c>
      <c r="M37" s="38">
        <v>0.62534847</v>
      </c>
      <c r="N37" s="39">
        <f t="shared" si="2"/>
        <v>62.534847000000006</v>
      </c>
      <c r="O37" s="40" t="s">
        <v>6</v>
      </c>
      <c r="P37" s="38">
        <v>0.67578918</v>
      </c>
      <c r="Q37" s="41">
        <f t="shared" si="3"/>
        <v>67.578918</v>
      </c>
      <c r="R37" s="54"/>
      <c r="S37" s="75"/>
      <c r="T37" s="76">
        <v>0.667012</v>
      </c>
      <c r="U37" s="45">
        <v>0.619342</v>
      </c>
      <c r="V37" s="81">
        <v>64.169</v>
      </c>
      <c r="W37" s="45">
        <v>0.672466</v>
      </c>
      <c r="X37" s="40" t="s">
        <v>6</v>
      </c>
      <c r="Y37" s="55">
        <v>69.233</v>
      </c>
    </row>
    <row r="38" spans="2:25" ht="12.75">
      <c r="B38" s="69"/>
      <c r="C38" s="70" t="s">
        <v>9</v>
      </c>
      <c r="D38" s="80"/>
      <c r="E38" s="31">
        <v>0.195</v>
      </c>
      <c r="F38" s="32">
        <v>17.2</v>
      </c>
      <c r="G38" s="33" t="s">
        <v>6</v>
      </c>
      <c r="H38" s="34">
        <v>21.8</v>
      </c>
      <c r="I38" s="48">
        <v>299000</v>
      </c>
      <c r="J38" s="70"/>
      <c r="K38" s="89"/>
      <c r="L38" s="37">
        <v>0.177552</v>
      </c>
      <c r="M38" s="38">
        <v>0.15724171</v>
      </c>
      <c r="N38" s="39">
        <f t="shared" si="2"/>
        <v>15.724171</v>
      </c>
      <c r="O38" s="40" t="s">
        <v>6</v>
      </c>
      <c r="P38" s="38">
        <v>0.19786217</v>
      </c>
      <c r="Q38" s="41">
        <f t="shared" si="3"/>
        <v>19.786217</v>
      </c>
      <c r="R38" s="54"/>
      <c r="S38" s="75"/>
      <c r="T38" s="76">
        <v>0.213736</v>
      </c>
      <c r="U38" s="45">
        <v>0.201145</v>
      </c>
      <c r="V38" s="81">
        <v>19.139</v>
      </c>
      <c r="W38" s="45">
        <v>0.248197</v>
      </c>
      <c r="X38" s="40" t="s">
        <v>6</v>
      </c>
      <c r="Y38" s="55">
        <v>23.608</v>
      </c>
    </row>
    <row r="39" spans="2:25" ht="12.75">
      <c r="B39" s="69" t="s">
        <v>20</v>
      </c>
      <c r="C39" s="70" t="s">
        <v>5</v>
      </c>
      <c r="D39" s="80"/>
      <c r="E39" s="31">
        <v>0.117</v>
      </c>
      <c r="F39" s="32">
        <v>9.5</v>
      </c>
      <c r="G39" s="33" t="s">
        <v>6</v>
      </c>
      <c r="H39" s="34">
        <v>13.8</v>
      </c>
      <c r="I39" s="48">
        <v>125000</v>
      </c>
      <c r="J39" s="70"/>
      <c r="K39" s="89"/>
      <c r="L39" s="37">
        <v>0.125732</v>
      </c>
      <c r="M39" s="38">
        <v>0.10347185</v>
      </c>
      <c r="N39" s="39">
        <f t="shared" si="2"/>
        <v>10.347185</v>
      </c>
      <c r="O39" s="40" t="s">
        <v>6</v>
      </c>
      <c r="P39" s="38">
        <v>0.14799277</v>
      </c>
      <c r="Q39" s="41">
        <f t="shared" si="3"/>
        <v>14.799277</v>
      </c>
      <c r="R39" s="54"/>
      <c r="S39" s="75"/>
      <c r="T39" s="76">
        <v>0.088229</v>
      </c>
      <c r="U39" s="45">
        <v>0.075754</v>
      </c>
      <c r="V39" s="81">
        <v>6.971</v>
      </c>
      <c r="W39" s="45">
        <v>0.115542</v>
      </c>
      <c r="X39" s="40" t="s">
        <v>6</v>
      </c>
      <c r="Y39" s="55">
        <v>10.675</v>
      </c>
    </row>
    <row r="40" spans="2:25" ht="12.75">
      <c r="B40" s="69"/>
      <c r="C40" s="70" t="s">
        <v>7</v>
      </c>
      <c r="D40" s="80"/>
      <c r="E40" s="31">
        <v>0.027</v>
      </c>
      <c r="F40" s="32">
        <v>1.5</v>
      </c>
      <c r="G40" s="33" t="s">
        <v>6</v>
      </c>
      <c r="H40" s="34">
        <v>3.8</v>
      </c>
      <c r="I40" s="48">
        <v>29000</v>
      </c>
      <c r="J40" s="70"/>
      <c r="K40" s="89"/>
      <c r="L40" s="37">
        <v>0.027464</v>
      </c>
      <c r="M40" s="38">
        <v>0.01792793</v>
      </c>
      <c r="N40" s="39">
        <f t="shared" si="2"/>
        <v>1.792793</v>
      </c>
      <c r="O40" s="40" t="s">
        <v>6</v>
      </c>
      <c r="P40" s="38">
        <v>0.03699921</v>
      </c>
      <c r="Q40" s="41">
        <f t="shared" si="3"/>
        <v>3.699921</v>
      </c>
      <c r="R40" s="54"/>
      <c r="S40" s="75"/>
      <c r="T40" s="76">
        <v>0.008159</v>
      </c>
      <c r="U40" s="45">
        <v>0.003488</v>
      </c>
      <c r="V40" s="81">
        <v>0.316</v>
      </c>
      <c r="W40" s="45">
        <v>0.016017</v>
      </c>
      <c r="X40" s="40" t="s">
        <v>6</v>
      </c>
      <c r="Y40" s="55">
        <v>1.316</v>
      </c>
    </row>
    <row r="41" spans="2:25" ht="12.75">
      <c r="B41" s="69"/>
      <c r="C41" s="70" t="s">
        <v>8</v>
      </c>
      <c r="D41" s="80"/>
      <c r="E41" s="31">
        <v>0.685</v>
      </c>
      <c r="F41" s="32">
        <v>65.5</v>
      </c>
      <c r="G41" s="33" t="s">
        <v>6</v>
      </c>
      <c r="H41" s="34">
        <v>71.5</v>
      </c>
      <c r="I41" s="48">
        <v>737000</v>
      </c>
      <c r="J41" s="70"/>
      <c r="K41" s="89"/>
      <c r="L41" s="37">
        <v>0.642631</v>
      </c>
      <c r="M41" s="38">
        <v>0.61281789</v>
      </c>
      <c r="N41" s="39">
        <f t="shared" si="2"/>
        <v>61.281788999999996</v>
      </c>
      <c r="O41" s="40" t="s">
        <v>6</v>
      </c>
      <c r="P41" s="38">
        <v>0.67244376</v>
      </c>
      <c r="Q41" s="41">
        <f t="shared" si="3"/>
        <v>67.24437599999999</v>
      </c>
      <c r="R41" s="54"/>
      <c r="S41" s="75"/>
      <c r="T41" s="76">
        <v>0.692734</v>
      </c>
      <c r="U41" s="45">
        <v>0.6355</v>
      </c>
      <c r="V41" s="81">
        <v>66.287</v>
      </c>
      <c r="W41" s="45">
        <v>0.699046</v>
      </c>
      <c r="X41" s="40" t="s">
        <v>6</v>
      </c>
      <c r="Y41" s="55">
        <v>72.26</v>
      </c>
    </row>
    <row r="42" spans="2:25" ht="12.75">
      <c r="B42" s="69"/>
      <c r="C42" s="70" t="s">
        <v>9</v>
      </c>
      <c r="D42" s="80"/>
      <c r="E42" s="31">
        <v>0.172</v>
      </c>
      <c r="F42" s="32">
        <v>14.7</v>
      </c>
      <c r="G42" s="33" t="s">
        <v>6</v>
      </c>
      <c r="H42" s="34">
        <v>19.7</v>
      </c>
      <c r="I42" s="48">
        <v>185000</v>
      </c>
      <c r="J42" s="70"/>
      <c r="K42" s="89"/>
      <c r="L42" s="37">
        <v>0.204173</v>
      </c>
      <c r="M42" s="38">
        <v>0.17869639</v>
      </c>
      <c r="N42" s="39">
        <f t="shared" si="2"/>
        <v>17.869639</v>
      </c>
      <c r="O42" s="40" t="s">
        <v>6</v>
      </c>
      <c r="P42" s="38">
        <v>0.22965019</v>
      </c>
      <c r="Q42" s="41">
        <f t="shared" si="3"/>
        <v>22.965019</v>
      </c>
      <c r="R42" s="54"/>
      <c r="S42" s="75"/>
      <c r="T42" s="76">
        <v>0.210878</v>
      </c>
      <c r="U42" s="45">
        <v>0.198154</v>
      </c>
      <c r="V42" s="81">
        <v>18.396</v>
      </c>
      <c r="W42" s="45">
        <v>0.256499</v>
      </c>
      <c r="X42" s="40" t="s">
        <v>6</v>
      </c>
      <c r="Y42" s="55">
        <v>23.78</v>
      </c>
    </row>
    <row r="43" spans="2:25" ht="12.75">
      <c r="B43" s="69" t="s">
        <v>21</v>
      </c>
      <c r="C43" s="70" t="s">
        <v>5</v>
      </c>
      <c r="D43" s="80"/>
      <c r="E43" s="31">
        <v>0.133</v>
      </c>
      <c r="F43" s="32">
        <v>10.3</v>
      </c>
      <c r="G43" s="33" t="s">
        <v>6</v>
      </c>
      <c r="H43" s="34">
        <v>16.4</v>
      </c>
      <c r="I43" s="48">
        <v>64000</v>
      </c>
      <c r="J43" s="70"/>
      <c r="K43" s="89"/>
      <c r="L43" s="37">
        <v>0.133039</v>
      </c>
      <c r="M43" s="38">
        <v>0.09835452</v>
      </c>
      <c r="N43" s="39">
        <f t="shared" si="2"/>
        <v>9.835452</v>
      </c>
      <c r="O43" s="40" t="s">
        <v>6</v>
      </c>
      <c r="P43" s="38">
        <v>0.16772398</v>
      </c>
      <c r="Q43" s="41">
        <f t="shared" si="3"/>
        <v>16.772398</v>
      </c>
      <c r="R43" s="54"/>
      <c r="S43" s="75"/>
      <c r="T43" s="76">
        <v>0.145179</v>
      </c>
      <c r="U43" s="45">
        <v>0.112336</v>
      </c>
      <c r="V43" s="81">
        <v>10.367</v>
      </c>
      <c r="W43" s="45">
        <v>0.204377</v>
      </c>
      <c r="X43" s="40" t="s">
        <v>6</v>
      </c>
      <c r="Y43" s="55">
        <v>18.669</v>
      </c>
    </row>
    <row r="44" spans="2:25" ht="12.75">
      <c r="B44" s="69"/>
      <c r="C44" s="70" t="s">
        <v>7</v>
      </c>
      <c r="D44" s="80"/>
      <c r="E44" s="31">
        <v>0.061</v>
      </c>
      <c r="F44" s="32">
        <v>4.2</v>
      </c>
      <c r="G44" s="33" t="s">
        <v>6</v>
      </c>
      <c r="H44" s="34">
        <v>8.1</v>
      </c>
      <c r="I44" s="48">
        <v>29000</v>
      </c>
      <c r="J44" s="70"/>
      <c r="K44" s="89"/>
      <c r="L44" s="37">
        <v>0.038416</v>
      </c>
      <c r="M44" s="38">
        <v>0.02089468</v>
      </c>
      <c r="N44" s="39">
        <f t="shared" si="2"/>
        <v>2.089468</v>
      </c>
      <c r="O44" s="40" t="s">
        <v>6</v>
      </c>
      <c r="P44" s="38">
        <v>0.0559377</v>
      </c>
      <c r="Q44" s="41">
        <f t="shared" si="3"/>
        <v>5.59377</v>
      </c>
      <c r="R44" s="54"/>
      <c r="S44" s="75" t="s">
        <v>12</v>
      </c>
      <c r="T44" s="76">
        <v>0.0153</v>
      </c>
      <c r="U44" s="45">
        <v>0.00117</v>
      </c>
      <c r="V44" s="81">
        <v>0.213</v>
      </c>
      <c r="W44" s="45">
        <v>0.024629</v>
      </c>
      <c r="X44" s="40" t="s">
        <v>6</v>
      </c>
      <c r="Y44" s="55">
        <v>2.847</v>
      </c>
    </row>
    <row r="45" spans="2:25" ht="12.75">
      <c r="B45" s="69"/>
      <c r="C45" s="70" t="s">
        <v>8</v>
      </c>
      <c r="D45" s="80"/>
      <c r="E45" s="31">
        <v>0.673</v>
      </c>
      <c r="F45" s="32">
        <v>63.1</v>
      </c>
      <c r="G45" s="33" t="s">
        <v>6</v>
      </c>
      <c r="H45" s="34">
        <v>71.5</v>
      </c>
      <c r="I45" s="48">
        <v>321000</v>
      </c>
      <c r="J45" s="70"/>
      <c r="K45" s="89"/>
      <c r="L45" s="37">
        <v>0.650934</v>
      </c>
      <c r="M45" s="38">
        <v>0.60357991</v>
      </c>
      <c r="N45" s="39">
        <f t="shared" si="2"/>
        <v>60.357991</v>
      </c>
      <c r="O45" s="40" t="s">
        <v>6</v>
      </c>
      <c r="P45" s="38">
        <v>0.69828899</v>
      </c>
      <c r="Q45" s="41">
        <f t="shared" si="3"/>
        <v>69.828899</v>
      </c>
      <c r="R45" s="54"/>
      <c r="S45" s="75"/>
      <c r="T45" s="76">
        <v>0.654796</v>
      </c>
      <c r="U45" s="45">
        <v>0.568177</v>
      </c>
      <c r="V45" s="81">
        <v>60.079</v>
      </c>
      <c r="W45" s="45">
        <v>0.684073</v>
      </c>
      <c r="X45" s="40" t="s">
        <v>6</v>
      </c>
      <c r="Y45" s="55">
        <v>70.88</v>
      </c>
    </row>
    <row r="46" spans="2:25" ht="12.75">
      <c r="B46" s="69"/>
      <c r="C46" s="70" t="s">
        <v>9</v>
      </c>
      <c r="D46" s="80"/>
      <c r="E46" s="31">
        <v>0.132</v>
      </c>
      <c r="F46" s="32">
        <v>10</v>
      </c>
      <c r="G46" s="33" t="s">
        <v>6</v>
      </c>
      <c r="H46" s="34">
        <v>16.4</v>
      </c>
      <c r="I46" s="48">
        <v>63000</v>
      </c>
      <c r="J46" s="70"/>
      <c r="K46" s="89"/>
      <c r="L46" s="37">
        <v>0.17761</v>
      </c>
      <c r="M46" s="38">
        <v>0.13852732</v>
      </c>
      <c r="N46" s="39">
        <f t="shared" si="2"/>
        <v>13.852732000000001</v>
      </c>
      <c r="O46" s="40" t="s">
        <v>6</v>
      </c>
      <c r="P46" s="38">
        <v>0.21669291</v>
      </c>
      <c r="Q46" s="41">
        <f t="shared" si="3"/>
        <v>21.669290999999998</v>
      </c>
      <c r="R46" s="54"/>
      <c r="S46" s="75"/>
      <c r="T46" s="76">
        <v>0.184726</v>
      </c>
      <c r="U46" s="45">
        <v>0.152821</v>
      </c>
      <c r="V46" s="81">
        <v>14.041</v>
      </c>
      <c r="W46" s="45">
        <v>0.252416</v>
      </c>
      <c r="X46" s="40" t="s">
        <v>6</v>
      </c>
      <c r="Y46" s="55">
        <v>22.905</v>
      </c>
    </row>
    <row r="47" spans="2:25" ht="12.75">
      <c r="B47" s="49"/>
      <c r="D47" s="80"/>
      <c r="E47" s="91"/>
      <c r="F47" s="87"/>
      <c r="G47" s="92"/>
      <c r="H47" s="93"/>
      <c r="I47" s="94"/>
      <c r="K47" s="95"/>
      <c r="L47" s="53"/>
      <c r="N47" s="39"/>
      <c r="Q47" s="41"/>
      <c r="R47" s="54"/>
      <c r="S47" s="75"/>
      <c r="T47" s="76"/>
      <c r="V47" s="81"/>
      <c r="Y47" s="55"/>
    </row>
    <row r="48" spans="1:25" ht="12.75">
      <c r="A48" s="15">
        <v>21</v>
      </c>
      <c r="B48" s="96" t="s">
        <v>22</v>
      </c>
      <c r="C48" s="57"/>
      <c r="D48" s="18"/>
      <c r="E48" s="97"/>
      <c r="F48" s="98"/>
      <c r="G48" s="99"/>
      <c r="H48" s="100"/>
      <c r="I48" s="101"/>
      <c r="J48" s="57"/>
      <c r="K48" s="102"/>
      <c r="L48" s="61"/>
      <c r="M48" s="62"/>
      <c r="N48" s="63"/>
      <c r="O48" s="17"/>
      <c r="P48" s="62"/>
      <c r="Q48" s="64"/>
      <c r="R48" s="54"/>
      <c r="S48" s="78"/>
      <c r="T48" s="79"/>
      <c r="U48" s="17"/>
      <c r="V48" s="67"/>
      <c r="W48" s="17"/>
      <c r="X48" s="17"/>
      <c r="Y48" s="68"/>
    </row>
    <row r="49" spans="2:25" ht="12.75">
      <c r="B49" s="29" t="s">
        <v>23</v>
      </c>
      <c r="C49" s="70" t="s">
        <v>5</v>
      </c>
      <c r="D49" s="80"/>
      <c r="E49" s="31">
        <v>0.224</v>
      </c>
      <c r="F49" s="32">
        <v>20.4</v>
      </c>
      <c r="G49" s="33" t="s">
        <v>6</v>
      </c>
      <c r="H49" s="34">
        <v>24.4</v>
      </c>
      <c r="I49" s="48">
        <v>637000</v>
      </c>
      <c r="J49" s="70"/>
      <c r="K49" s="89"/>
      <c r="L49" s="37">
        <v>0.232026</v>
      </c>
      <c r="M49" s="38">
        <v>0.21426955</v>
      </c>
      <c r="N49" s="39">
        <f aca="true" t="shared" si="4" ref="N49:N61">M49*100</f>
        <v>21.426955</v>
      </c>
      <c r="O49" s="40" t="s">
        <v>6</v>
      </c>
      <c r="P49" s="38">
        <v>0.24978208</v>
      </c>
      <c r="Q49" s="41">
        <f aca="true" t="shared" si="5" ref="Q49:Q61">P49*100</f>
        <v>24.978208</v>
      </c>
      <c r="R49" s="54"/>
      <c r="S49" s="103"/>
      <c r="T49" s="44">
        <v>0.163</v>
      </c>
      <c r="U49" s="45">
        <v>0.158012</v>
      </c>
      <c r="V49" s="46">
        <v>14.8</v>
      </c>
      <c r="W49" s="45">
        <v>0.188843</v>
      </c>
      <c r="X49" s="40" t="s">
        <v>6</v>
      </c>
      <c r="Y49" s="47">
        <v>17.7</v>
      </c>
    </row>
    <row r="50" spans="2:25" ht="12.75">
      <c r="B50" s="69"/>
      <c r="C50" s="70" t="s">
        <v>7</v>
      </c>
      <c r="D50" s="80"/>
      <c r="E50" s="31">
        <v>0.01</v>
      </c>
      <c r="F50" s="32">
        <v>0.6</v>
      </c>
      <c r="G50" s="33" t="s">
        <v>6</v>
      </c>
      <c r="H50" s="34">
        <v>1.4</v>
      </c>
      <c r="I50" s="48">
        <v>28000</v>
      </c>
      <c r="J50" s="70"/>
      <c r="K50" s="89" t="s">
        <v>12</v>
      </c>
      <c r="L50" s="37">
        <v>0.005709</v>
      </c>
      <c r="M50" s="38">
        <v>0.00274881</v>
      </c>
      <c r="N50" s="39">
        <f t="shared" si="4"/>
        <v>0.274881</v>
      </c>
      <c r="O50" s="40" t="s">
        <v>6</v>
      </c>
      <c r="P50" s="38">
        <v>0.00866857</v>
      </c>
      <c r="Q50" s="41">
        <f t="shared" si="5"/>
        <v>0.866857</v>
      </c>
      <c r="R50" s="54"/>
      <c r="S50" s="104" t="s">
        <v>12</v>
      </c>
      <c r="T50" s="44">
        <v>0.002</v>
      </c>
      <c r="U50" s="45">
        <v>0.000172</v>
      </c>
      <c r="V50" s="46">
        <v>0</v>
      </c>
      <c r="W50" s="45">
        <v>0.00358</v>
      </c>
      <c r="X50" s="40" t="s">
        <v>6</v>
      </c>
      <c r="Y50" s="47">
        <v>0.4</v>
      </c>
    </row>
    <row r="51" spans="2:25" ht="12.75">
      <c r="B51" s="69"/>
      <c r="C51" s="70" t="s">
        <v>8</v>
      </c>
      <c r="D51" s="80"/>
      <c r="E51" s="31">
        <v>0.424</v>
      </c>
      <c r="F51" s="32">
        <v>40</v>
      </c>
      <c r="G51" s="33" t="s">
        <v>6</v>
      </c>
      <c r="H51" s="34">
        <v>44.7</v>
      </c>
      <c r="I51" s="48">
        <v>1205000</v>
      </c>
      <c r="J51" s="70"/>
      <c r="K51" s="89"/>
      <c r="L51" s="37">
        <v>0.433486</v>
      </c>
      <c r="M51" s="38">
        <v>0.4127397</v>
      </c>
      <c r="N51" s="39">
        <f t="shared" si="4"/>
        <v>41.27397</v>
      </c>
      <c r="O51" s="40" t="s">
        <v>6</v>
      </c>
      <c r="P51" s="38">
        <v>0.45423267</v>
      </c>
      <c r="Q51" s="41">
        <f t="shared" si="5"/>
        <v>45.423267</v>
      </c>
      <c r="R51" s="54"/>
      <c r="S51" s="103"/>
      <c r="T51" s="44">
        <v>0.458</v>
      </c>
      <c r="U51" s="45">
        <v>0.406944</v>
      </c>
      <c r="V51" s="46">
        <v>43.8</v>
      </c>
      <c r="W51" s="45">
        <v>0.447061</v>
      </c>
      <c r="X51" s="40" t="s">
        <v>6</v>
      </c>
      <c r="Y51" s="47">
        <v>47.8</v>
      </c>
    </row>
    <row r="52" spans="2:25" ht="12.75">
      <c r="B52" s="69"/>
      <c r="C52" s="70" t="s">
        <v>9</v>
      </c>
      <c r="D52" s="80"/>
      <c r="E52" s="31">
        <v>0.342</v>
      </c>
      <c r="F52" s="32">
        <v>31.9</v>
      </c>
      <c r="G52" s="33" t="s">
        <v>6</v>
      </c>
      <c r="H52" s="34">
        <v>36.5</v>
      </c>
      <c r="I52" s="48">
        <v>972000</v>
      </c>
      <c r="J52" s="70"/>
      <c r="K52" s="89"/>
      <c r="L52" s="37">
        <v>0.328779</v>
      </c>
      <c r="M52" s="38">
        <v>0.30901038</v>
      </c>
      <c r="N52" s="39">
        <f t="shared" si="4"/>
        <v>30.901037999999996</v>
      </c>
      <c r="O52" s="40" t="s">
        <v>6</v>
      </c>
      <c r="P52" s="38">
        <v>0.34854824</v>
      </c>
      <c r="Q52" s="41">
        <f t="shared" si="5"/>
        <v>34.854824</v>
      </c>
      <c r="R52" s="54"/>
      <c r="S52" s="103"/>
      <c r="T52" s="44">
        <v>0.377</v>
      </c>
      <c r="U52" s="45">
        <v>0.377589</v>
      </c>
      <c r="V52" s="46">
        <v>35.8</v>
      </c>
      <c r="W52" s="45">
        <v>0.417799</v>
      </c>
      <c r="X52" s="40" t="s">
        <v>6</v>
      </c>
      <c r="Y52" s="47">
        <v>39.7</v>
      </c>
    </row>
    <row r="53" spans="2:25" ht="12.75">
      <c r="B53" s="29" t="s">
        <v>24</v>
      </c>
      <c r="C53" s="70" t="s">
        <v>5</v>
      </c>
      <c r="D53" s="80"/>
      <c r="E53" s="31">
        <v>0.071</v>
      </c>
      <c r="F53" s="32">
        <v>5.5</v>
      </c>
      <c r="G53" s="33" t="s">
        <v>6</v>
      </c>
      <c r="H53" s="34">
        <v>8.6</v>
      </c>
      <c r="I53" s="48">
        <v>141000</v>
      </c>
      <c r="J53" s="70"/>
      <c r="K53" s="89"/>
      <c r="L53" s="37">
        <v>0.0632</v>
      </c>
      <c r="M53" s="38">
        <v>0.05036985</v>
      </c>
      <c r="N53" s="39">
        <f t="shared" si="4"/>
        <v>5.0369850000000005</v>
      </c>
      <c r="O53" s="40" t="s">
        <v>6</v>
      </c>
      <c r="P53" s="38">
        <v>0.07603009</v>
      </c>
      <c r="Q53" s="41">
        <f t="shared" si="5"/>
        <v>7.603008999999999</v>
      </c>
      <c r="R53" s="54"/>
      <c r="S53" s="103"/>
      <c r="T53" s="44">
        <v>0.06</v>
      </c>
      <c r="U53" s="45">
        <v>0.054976</v>
      </c>
      <c r="V53" s="46">
        <v>5</v>
      </c>
      <c r="W53" s="45">
        <v>0.078536</v>
      </c>
      <c r="X53" s="40" t="s">
        <v>6</v>
      </c>
      <c r="Y53" s="47">
        <v>7.1</v>
      </c>
    </row>
    <row r="54" spans="2:25" ht="12.75">
      <c r="B54" s="69"/>
      <c r="C54" s="70" t="s">
        <v>7</v>
      </c>
      <c r="D54" s="80"/>
      <c r="E54" s="31">
        <v>0.015</v>
      </c>
      <c r="F54" s="32">
        <v>1</v>
      </c>
      <c r="G54" s="33" t="s">
        <v>6</v>
      </c>
      <c r="H54" s="34">
        <v>2</v>
      </c>
      <c r="I54" s="48">
        <v>30000</v>
      </c>
      <c r="J54" s="70"/>
      <c r="K54" s="89"/>
      <c r="L54" s="37">
        <v>0.011675</v>
      </c>
      <c r="M54" s="38">
        <v>0.00748131</v>
      </c>
      <c r="N54" s="39">
        <f t="shared" si="4"/>
        <v>0.748131</v>
      </c>
      <c r="O54" s="40" t="s">
        <v>6</v>
      </c>
      <c r="P54" s="38">
        <v>0.01586911</v>
      </c>
      <c r="Q54" s="41">
        <f t="shared" si="5"/>
        <v>1.586911</v>
      </c>
      <c r="R54" s="54"/>
      <c r="S54" s="104" t="s">
        <v>12</v>
      </c>
      <c r="T54" s="44">
        <v>0.003</v>
      </c>
      <c r="U54" s="45">
        <v>0.000647</v>
      </c>
      <c r="V54" s="46">
        <v>0.1</v>
      </c>
      <c r="W54" s="45">
        <v>0.005149</v>
      </c>
      <c r="X54" s="40" t="s">
        <v>6</v>
      </c>
      <c r="Y54" s="47">
        <v>0.5</v>
      </c>
    </row>
    <row r="55" spans="2:25" ht="12.75">
      <c r="B55" s="69"/>
      <c r="C55" s="70" t="s">
        <v>8</v>
      </c>
      <c r="D55" s="80"/>
      <c r="E55" s="90">
        <v>0.84</v>
      </c>
      <c r="F55" s="32">
        <v>81.8</v>
      </c>
      <c r="G55" s="33" t="s">
        <v>6</v>
      </c>
      <c r="H55" s="34">
        <v>86.2</v>
      </c>
      <c r="I55" s="48">
        <v>1676000</v>
      </c>
      <c r="J55" s="70"/>
      <c r="K55" s="89"/>
      <c r="L55" s="37">
        <v>0.816533</v>
      </c>
      <c r="M55" s="38">
        <v>0.79752617</v>
      </c>
      <c r="N55" s="39">
        <f t="shared" si="4"/>
        <v>79.752617</v>
      </c>
      <c r="O55" s="40" t="s">
        <v>6</v>
      </c>
      <c r="P55" s="38">
        <v>0.83554018</v>
      </c>
      <c r="Q55" s="41">
        <f t="shared" si="5"/>
        <v>83.554018</v>
      </c>
      <c r="R55" s="54"/>
      <c r="S55" s="103"/>
      <c r="T55" s="44">
        <v>0.812</v>
      </c>
      <c r="U55" s="45">
        <v>0.778773</v>
      </c>
      <c r="V55" s="46">
        <v>79.5</v>
      </c>
      <c r="W55" s="45">
        <v>0.816135</v>
      </c>
      <c r="X55" s="40" t="s">
        <v>6</v>
      </c>
      <c r="Y55" s="47">
        <v>82.9</v>
      </c>
    </row>
    <row r="56" spans="2:25" ht="12.75">
      <c r="B56" s="69"/>
      <c r="C56" s="70" t="s">
        <v>9</v>
      </c>
      <c r="D56" s="80"/>
      <c r="E56" s="31">
        <v>0.074</v>
      </c>
      <c r="F56" s="32">
        <v>5.9</v>
      </c>
      <c r="G56" s="33" t="s">
        <v>6</v>
      </c>
      <c r="H56" s="34">
        <v>9</v>
      </c>
      <c r="I56" s="48">
        <v>149000</v>
      </c>
      <c r="J56" s="70"/>
      <c r="K56" s="89"/>
      <c r="L56" s="37">
        <v>0.108592</v>
      </c>
      <c r="M56" s="38">
        <v>0.0935723</v>
      </c>
      <c r="N56" s="39">
        <f t="shared" si="4"/>
        <v>9.35723</v>
      </c>
      <c r="O56" s="40" t="s">
        <v>6</v>
      </c>
      <c r="P56" s="38">
        <v>0.123611</v>
      </c>
      <c r="Q56" s="41">
        <f t="shared" si="5"/>
        <v>12.3611</v>
      </c>
      <c r="R56" s="54"/>
      <c r="S56" s="103"/>
      <c r="T56" s="44">
        <v>0.125</v>
      </c>
      <c r="U56" s="45">
        <v>0.117015</v>
      </c>
      <c r="V56" s="46">
        <v>11</v>
      </c>
      <c r="W56" s="45">
        <v>0.148769</v>
      </c>
      <c r="X56" s="40" t="s">
        <v>6</v>
      </c>
      <c r="Y56" s="47">
        <v>14</v>
      </c>
    </row>
    <row r="57" spans="2:25" ht="12.75">
      <c r="B57" s="29" t="s">
        <v>25</v>
      </c>
      <c r="C57" s="70" t="s">
        <v>5</v>
      </c>
      <c r="D57" s="80"/>
      <c r="E57" s="31">
        <v>0.253</v>
      </c>
      <c r="F57" s="32">
        <v>19.8</v>
      </c>
      <c r="G57" s="33" t="s">
        <v>6</v>
      </c>
      <c r="H57" s="34">
        <v>30.8</v>
      </c>
      <c r="I57" s="48">
        <v>145000</v>
      </c>
      <c r="J57" s="70"/>
      <c r="K57" s="89"/>
      <c r="L57" s="37">
        <v>0.298816</v>
      </c>
      <c r="M57" s="38">
        <v>0.24847436</v>
      </c>
      <c r="N57" s="39">
        <f t="shared" si="4"/>
        <v>24.847436000000002</v>
      </c>
      <c r="O57" s="40" t="s">
        <v>6</v>
      </c>
      <c r="P57" s="38">
        <v>0.34915825</v>
      </c>
      <c r="Q57" s="41">
        <f t="shared" si="5"/>
        <v>34.915825</v>
      </c>
      <c r="R57" s="54"/>
      <c r="S57" s="103"/>
      <c r="T57" s="44">
        <v>0.209</v>
      </c>
      <c r="U57" s="45">
        <v>0.175995</v>
      </c>
      <c r="V57" s="46">
        <v>17.6</v>
      </c>
      <c r="W57" s="45">
        <v>0.24534</v>
      </c>
      <c r="X57" s="40" t="s">
        <v>6</v>
      </c>
      <c r="Y57" s="47">
        <v>24.3</v>
      </c>
    </row>
    <row r="58" spans="2:25" ht="12.75">
      <c r="B58" s="69"/>
      <c r="C58" s="70" t="s">
        <v>7</v>
      </c>
      <c r="D58" s="88" t="s">
        <v>12</v>
      </c>
      <c r="E58" s="31">
        <v>0.027</v>
      </c>
      <c r="F58" s="32">
        <v>0.7</v>
      </c>
      <c r="G58" s="33" t="s">
        <v>6</v>
      </c>
      <c r="H58" s="34">
        <v>4.7</v>
      </c>
      <c r="I58" s="48">
        <v>15000</v>
      </c>
      <c r="J58" s="70"/>
      <c r="K58" s="89"/>
      <c r="L58" s="37">
        <v>0.040424</v>
      </c>
      <c r="M58" s="38">
        <v>0.02217777</v>
      </c>
      <c r="N58" s="39">
        <f t="shared" si="4"/>
        <v>2.217777</v>
      </c>
      <c r="O58" s="40" t="s">
        <v>6</v>
      </c>
      <c r="P58" s="38">
        <v>0.05866995</v>
      </c>
      <c r="Q58" s="41">
        <f t="shared" si="5"/>
        <v>5.866995</v>
      </c>
      <c r="R58" s="54"/>
      <c r="S58" s="104" t="s">
        <v>12</v>
      </c>
      <c r="T58" s="44">
        <v>0.015</v>
      </c>
      <c r="U58" s="45">
        <v>0.004722</v>
      </c>
      <c r="V58" s="46">
        <v>0.6</v>
      </c>
      <c r="W58" s="45">
        <v>0.024594</v>
      </c>
      <c r="X58" s="40" t="s">
        <v>6</v>
      </c>
      <c r="Y58" s="47">
        <v>2.4</v>
      </c>
    </row>
    <row r="59" spans="2:25" ht="12.75">
      <c r="B59" s="69"/>
      <c r="C59" s="70" t="s">
        <v>8</v>
      </c>
      <c r="D59" s="80"/>
      <c r="E59" s="31">
        <v>0.537</v>
      </c>
      <c r="F59" s="32">
        <v>47.7</v>
      </c>
      <c r="G59" s="33" t="s">
        <v>6</v>
      </c>
      <c r="H59" s="34">
        <v>59.8</v>
      </c>
      <c r="I59" s="48">
        <v>307000</v>
      </c>
      <c r="J59" s="70"/>
      <c r="K59" s="89"/>
      <c r="L59" s="37">
        <v>0.537852</v>
      </c>
      <c r="M59" s="38">
        <v>0.48557729</v>
      </c>
      <c r="N59" s="39">
        <f t="shared" si="4"/>
        <v>48.557729</v>
      </c>
      <c r="O59" s="40" t="s">
        <v>6</v>
      </c>
      <c r="P59" s="38">
        <v>0.59012582</v>
      </c>
      <c r="Q59" s="41">
        <f t="shared" si="5"/>
        <v>59.012582</v>
      </c>
      <c r="R59" s="54"/>
      <c r="S59" s="103"/>
      <c r="T59" s="44">
        <v>0.635</v>
      </c>
      <c r="U59" s="45">
        <v>0.585502</v>
      </c>
      <c r="V59" s="46">
        <v>59.5</v>
      </c>
      <c r="W59" s="45">
        <v>0.669899</v>
      </c>
      <c r="X59" s="40" t="s">
        <v>6</v>
      </c>
      <c r="Y59" s="47">
        <v>67.6</v>
      </c>
    </row>
    <row r="60" spans="2:25" ht="12.75">
      <c r="B60" s="69"/>
      <c r="C60" s="70" t="s">
        <v>9</v>
      </c>
      <c r="D60" s="80"/>
      <c r="E60" s="31">
        <v>0.182</v>
      </c>
      <c r="F60" s="32">
        <v>13.2</v>
      </c>
      <c r="G60" s="33" t="s">
        <v>6</v>
      </c>
      <c r="H60" s="34">
        <v>23.3</v>
      </c>
      <c r="I60" s="48">
        <v>104000</v>
      </c>
      <c r="J60" s="70"/>
      <c r="K60" s="89"/>
      <c r="L60" s="37">
        <v>0.122908</v>
      </c>
      <c r="M60" s="38">
        <v>0.08898813</v>
      </c>
      <c r="N60" s="39">
        <f t="shared" si="4"/>
        <v>8.898813</v>
      </c>
      <c r="O60" s="40" t="s">
        <v>6</v>
      </c>
      <c r="P60" s="38">
        <v>0.15682844</v>
      </c>
      <c r="Q60" s="41">
        <f t="shared" si="5"/>
        <v>15.682844000000001</v>
      </c>
      <c r="R60" s="54"/>
      <c r="S60" s="103"/>
      <c r="T60" s="44">
        <v>0.141</v>
      </c>
      <c r="U60" s="45">
        <v>0.113972</v>
      </c>
      <c r="V60" s="46">
        <v>11</v>
      </c>
      <c r="W60" s="45">
        <v>0.179975</v>
      </c>
      <c r="X60" s="40" t="s">
        <v>6</v>
      </c>
      <c r="Y60" s="47">
        <v>17.1</v>
      </c>
    </row>
    <row r="61" spans="2:25" ht="12.75">
      <c r="B61" s="29" t="s">
        <v>26</v>
      </c>
      <c r="C61" s="70" t="s">
        <v>5</v>
      </c>
      <c r="D61" s="80"/>
      <c r="E61" s="31">
        <v>0.087</v>
      </c>
      <c r="F61" s="32">
        <v>5.9</v>
      </c>
      <c r="G61" s="33" t="s">
        <v>6</v>
      </c>
      <c r="H61" s="34">
        <v>11.4</v>
      </c>
      <c r="I61" s="48">
        <v>71000</v>
      </c>
      <c r="J61" s="70"/>
      <c r="K61" s="89"/>
      <c r="L61" s="37">
        <v>0.112931</v>
      </c>
      <c r="M61" s="38">
        <v>0.08379656</v>
      </c>
      <c r="N61" s="39">
        <f t="shared" si="4"/>
        <v>8.379656</v>
      </c>
      <c r="O61" s="40" t="s">
        <v>6</v>
      </c>
      <c r="P61" s="38">
        <v>0.1420664</v>
      </c>
      <c r="Q61" s="41">
        <f t="shared" si="5"/>
        <v>14.20664</v>
      </c>
      <c r="R61" s="54"/>
      <c r="S61" s="103"/>
      <c r="T61" s="44">
        <v>0.091</v>
      </c>
      <c r="U61" s="45">
        <v>0.071067</v>
      </c>
      <c r="V61" s="46">
        <v>6.7</v>
      </c>
      <c r="W61" s="45">
        <v>0.119704</v>
      </c>
      <c r="X61" s="40" t="s">
        <v>6</v>
      </c>
      <c r="Y61" s="47">
        <v>11.4</v>
      </c>
    </row>
    <row r="62" spans="2:25" ht="12.75">
      <c r="B62" s="69"/>
      <c r="C62" s="70" t="s">
        <v>7</v>
      </c>
      <c r="D62" s="88" t="s">
        <v>12</v>
      </c>
      <c r="E62" s="31">
        <v>0.009</v>
      </c>
      <c r="F62" s="32">
        <v>0.2</v>
      </c>
      <c r="G62" s="33" t="s">
        <v>6</v>
      </c>
      <c r="H62" s="34">
        <v>1.7</v>
      </c>
      <c r="I62" s="48">
        <v>8000</v>
      </c>
      <c r="J62" s="70"/>
      <c r="K62" s="89"/>
      <c r="L62" s="37" t="s">
        <v>16</v>
      </c>
      <c r="M62" s="38" t="s">
        <v>16</v>
      </c>
      <c r="N62" s="39" t="s">
        <v>16</v>
      </c>
      <c r="O62" s="40" t="s">
        <v>6</v>
      </c>
      <c r="P62" s="38" t="s">
        <v>16</v>
      </c>
      <c r="Q62" s="41" t="s">
        <v>16</v>
      </c>
      <c r="R62" s="54"/>
      <c r="S62" s="103"/>
      <c r="T62" s="44" t="s">
        <v>16</v>
      </c>
      <c r="U62" s="45" t="s">
        <v>16</v>
      </c>
      <c r="V62" s="46" t="s">
        <v>16</v>
      </c>
      <c r="W62" s="45" t="s">
        <v>16</v>
      </c>
      <c r="X62" s="40" t="s">
        <v>6</v>
      </c>
      <c r="Y62" s="47" t="s">
        <v>16</v>
      </c>
    </row>
    <row r="63" spans="2:25" ht="12.75">
      <c r="B63" s="69"/>
      <c r="C63" s="70" t="s">
        <v>8</v>
      </c>
      <c r="D63" s="80"/>
      <c r="E63" s="31">
        <v>0.718</v>
      </c>
      <c r="F63" s="32">
        <v>67.5</v>
      </c>
      <c r="G63" s="33" t="s">
        <v>6</v>
      </c>
      <c r="H63" s="34">
        <v>76.1</v>
      </c>
      <c r="I63" s="48">
        <v>591000</v>
      </c>
      <c r="J63" s="70"/>
      <c r="K63" s="89"/>
      <c r="L63" s="37">
        <v>0.706338</v>
      </c>
      <c r="M63" s="38">
        <v>0.66607122</v>
      </c>
      <c r="N63" s="39">
        <f>M63*100</f>
        <v>66.60712199999999</v>
      </c>
      <c r="O63" s="40" t="s">
        <v>6</v>
      </c>
      <c r="P63" s="38">
        <v>0.74660473</v>
      </c>
      <c r="Q63" s="41">
        <f>P63*100</f>
        <v>74.66047300000001</v>
      </c>
      <c r="R63" s="54"/>
      <c r="S63" s="103"/>
      <c r="T63" s="44">
        <v>0.702</v>
      </c>
      <c r="U63" s="45">
        <v>0.653393</v>
      </c>
      <c r="V63" s="46">
        <v>66.5</v>
      </c>
      <c r="W63" s="45">
        <v>0.728959</v>
      </c>
      <c r="X63" s="40" t="s">
        <v>6</v>
      </c>
      <c r="Y63" s="47">
        <v>73.8</v>
      </c>
    </row>
    <row r="64" spans="2:25" ht="12.75">
      <c r="B64" s="69"/>
      <c r="C64" s="70" t="s">
        <v>9</v>
      </c>
      <c r="D64" s="80"/>
      <c r="E64" s="31">
        <v>0.186</v>
      </c>
      <c r="F64" s="32">
        <v>14.9</v>
      </c>
      <c r="G64" s="33" t="s">
        <v>6</v>
      </c>
      <c r="H64" s="34">
        <v>22.3</v>
      </c>
      <c r="I64" s="48">
        <v>154000</v>
      </c>
      <c r="J64" s="70"/>
      <c r="K64" s="89"/>
      <c r="L64" s="37">
        <v>0.179021</v>
      </c>
      <c r="M64" s="38">
        <v>0.14570302</v>
      </c>
      <c r="N64" s="39">
        <f>M64*100</f>
        <v>14.570301999999998</v>
      </c>
      <c r="O64" s="40" t="s">
        <v>6</v>
      </c>
      <c r="P64" s="38">
        <v>0.21233912</v>
      </c>
      <c r="Q64" s="41">
        <f>P64*100</f>
        <v>21.233912</v>
      </c>
      <c r="R64" s="54"/>
      <c r="S64" s="103"/>
      <c r="T64" s="44">
        <v>0.208</v>
      </c>
      <c r="U64" s="45">
        <v>0.179633</v>
      </c>
      <c r="V64" s="46">
        <v>17.5</v>
      </c>
      <c r="W64" s="45">
        <v>0.247243</v>
      </c>
      <c r="X64" s="40" t="s">
        <v>6</v>
      </c>
      <c r="Y64" s="47">
        <v>24.1</v>
      </c>
    </row>
    <row r="65" spans="2:25" ht="12.75">
      <c r="B65" s="29" t="s">
        <v>27</v>
      </c>
      <c r="C65" s="70" t="s">
        <v>5</v>
      </c>
      <c r="D65" s="50"/>
      <c r="E65" s="105" t="s">
        <v>28</v>
      </c>
      <c r="F65" s="83" t="s">
        <v>28</v>
      </c>
      <c r="G65" s="106" t="s">
        <v>6</v>
      </c>
      <c r="H65" s="1" t="s">
        <v>28</v>
      </c>
      <c r="I65" s="85" t="s">
        <v>28</v>
      </c>
      <c r="J65" s="70"/>
      <c r="K65" s="89" t="s">
        <v>12</v>
      </c>
      <c r="L65" s="37">
        <v>0.278592</v>
      </c>
      <c r="M65" s="38">
        <v>0.08987822</v>
      </c>
      <c r="N65" s="39">
        <f>M65*100</f>
        <v>8.987822</v>
      </c>
      <c r="O65" s="40" t="s">
        <v>6</v>
      </c>
      <c r="P65" s="38">
        <v>0.46730657</v>
      </c>
      <c r="Q65" s="41">
        <f>P65*100</f>
        <v>46.730657</v>
      </c>
      <c r="R65" s="54"/>
      <c r="S65" s="104" t="s">
        <v>12</v>
      </c>
      <c r="T65" s="44">
        <v>0.098</v>
      </c>
      <c r="U65" s="45">
        <v>0.011571</v>
      </c>
      <c r="V65" s="46">
        <v>1.2</v>
      </c>
      <c r="W65" s="45">
        <v>0.181909</v>
      </c>
      <c r="X65" s="40" t="s">
        <v>6</v>
      </c>
      <c r="Y65" s="47">
        <v>18.4</v>
      </c>
    </row>
    <row r="66" spans="2:25" ht="12.75">
      <c r="B66" s="69"/>
      <c r="C66" s="70" t="s">
        <v>7</v>
      </c>
      <c r="D66" s="50"/>
      <c r="E66" s="105" t="s">
        <v>28</v>
      </c>
      <c r="F66" s="83" t="s">
        <v>28</v>
      </c>
      <c r="G66" s="106" t="s">
        <v>6</v>
      </c>
      <c r="H66" s="1" t="s">
        <v>28</v>
      </c>
      <c r="I66" s="85" t="s">
        <v>28</v>
      </c>
      <c r="J66" s="70"/>
      <c r="K66" s="89"/>
      <c r="L66" s="37" t="s">
        <v>16</v>
      </c>
      <c r="M66" s="38" t="s">
        <v>16</v>
      </c>
      <c r="N66" s="39" t="s">
        <v>16</v>
      </c>
      <c r="O66" s="40" t="s">
        <v>6</v>
      </c>
      <c r="P66" s="38" t="s">
        <v>16</v>
      </c>
      <c r="Q66" s="41" t="s">
        <v>16</v>
      </c>
      <c r="R66" s="54"/>
      <c r="S66" s="103"/>
      <c r="T66" s="44" t="s">
        <v>16</v>
      </c>
      <c r="U66" s="45" t="s">
        <v>16</v>
      </c>
      <c r="V66" s="46" t="s">
        <v>16</v>
      </c>
      <c r="W66" s="45" t="s">
        <v>16</v>
      </c>
      <c r="X66" s="40" t="s">
        <v>6</v>
      </c>
      <c r="Y66" s="47" t="s">
        <v>16</v>
      </c>
    </row>
    <row r="67" spans="2:25" ht="12.75">
      <c r="B67" s="69"/>
      <c r="C67" s="70" t="s">
        <v>8</v>
      </c>
      <c r="D67" s="50"/>
      <c r="E67" s="105" t="s">
        <v>28</v>
      </c>
      <c r="F67" s="83" t="s">
        <v>28</v>
      </c>
      <c r="G67" s="106" t="s">
        <v>6</v>
      </c>
      <c r="H67" s="1" t="s">
        <v>28</v>
      </c>
      <c r="I67" s="85" t="s">
        <v>28</v>
      </c>
      <c r="J67" s="70"/>
      <c r="K67" s="89"/>
      <c r="L67" s="37">
        <v>0.591173</v>
      </c>
      <c r="M67" s="38">
        <v>0.39036062</v>
      </c>
      <c r="N67" s="39">
        <f>M67*100</f>
        <v>39.036062</v>
      </c>
      <c r="O67" s="40" t="s">
        <v>6</v>
      </c>
      <c r="P67" s="38">
        <v>0.79198486</v>
      </c>
      <c r="Q67" s="41">
        <f>P67*100</f>
        <v>79.198486</v>
      </c>
      <c r="R67" s="54"/>
      <c r="S67" s="103"/>
      <c r="T67" s="44">
        <v>0.586</v>
      </c>
      <c r="U67" s="45">
        <v>0.444189</v>
      </c>
      <c r="V67" s="46">
        <v>44.2</v>
      </c>
      <c r="W67" s="45">
        <v>0.732296</v>
      </c>
      <c r="X67" s="40" t="s">
        <v>6</v>
      </c>
      <c r="Y67" s="47">
        <v>73.1</v>
      </c>
    </row>
    <row r="68" spans="2:25" ht="12.75">
      <c r="B68" s="69"/>
      <c r="C68" s="70" t="s">
        <v>9</v>
      </c>
      <c r="D68" s="50"/>
      <c r="E68" s="105" t="s">
        <v>28</v>
      </c>
      <c r="F68" s="83" t="s">
        <v>28</v>
      </c>
      <c r="G68" s="106" t="s">
        <v>6</v>
      </c>
      <c r="H68" s="1" t="s">
        <v>28</v>
      </c>
      <c r="I68" s="85" t="s">
        <v>28</v>
      </c>
      <c r="J68" s="70"/>
      <c r="K68" s="107" t="s">
        <v>12</v>
      </c>
      <c r="L68" s="108">
        <v>0.087</v>
      </c>
      <c r="M68" s="109" t="s">
        <v>16</v>
      </c>
      <c r="N68" s="110">
        <v>0</v>
      </c>
      <c r="O68" s="111" t="s">
        <v>6</v>
      </c>
      <c r="P68" s="109" t="s">
        <v>16</v>
      </c>
      <c r="Q68" s="112">
        <v>17.5</v>
      </c>
      <c r="R68" s="54"/>
      <c r="S68" s="104"/>
      <c r="T68" s="44">
        <v>0.307</v>
      </c>
      <c r="U68" s="45">
        <v>0.168619</v>
      </c>
      <c r="V68" s="46">
        <v>16.9</v>
      </c>
      <c r="W68" s="45">
        <v>0.444475</v>
      </c>
      <c r="X68" s="40" t="s">
        <v>6</v>
      </c>
      <c r="Y68" s="47">
        <v>44.6</v>
      </c>
    </row>
    <row r="69" spans="2:25" ht="12.75" customHeight="1">
      <c r="B69" s="113" t="s">
        <v>29</v>
      </c>
      <c r="C69" s="70" t="s">
        <v>5</v>
      </c>
      <c r="D69" s="80"/>
      <c r="E69" s="82" t="s">
        <v>6</v>
      </c>
      <c r="F69" s="83" t="s">
        <v>6</v>
      </c>
      <c r="G69" s="33" t="s">
        <v>6</v>
      </c>
      <c r="H69" s="84" t="s">
        <v>6</v>
      </c>
      <c r="I69" s="85" t="s">
        <v>6</v>
      </c>
      <c r="J69" s="70"/>
      <c r="K69" s="107"/>
      <c r="L69" s="108" t="s">
        <v>28</v>
      </c>
      <c r="M69" s="109"/>
      <c r="N69" s="110" t="s">
        <v>28</v>
      </c>
      <c r="O69" s="111" t="s">
        <v>6</v>
      </c>
      <c r="P69" s="109"/>
      <c r="Q69" s="112" t="s">
        <v>28</v>
      </c>
      <c r="R69" s="54"/>
      <c r="S69" s="104"/>
      <c r="T69" s="44" t="s">
        <v>28</v>
      </c>
      <c r="U69" s="45"/>
      <c r="V69" s="46" t="s">
        <v>28</v>
      </c>
      <c r="W69" s="45"/>
      <c r="X69" s="40" t="s">
        <v>6</v>
      </c>
      <c r="Y69" s="47" t="s">
        <v>28</v>
      </c>
    </row>
    <row r="70" spans="2:25" ht="12.75">
      <c r="B70" s="69"/>
      <c r="C70" s="70" t="s">
        <v>7</v>
      </c>
      <c r="D70" s="80"/>
      <c r="E70" s="82" t="s">
        <v>6</v>
      </c>
      <c r="F70" s="83" t="s">
        <v>6</v>
      </c>
      <c r="G70" s="33" t="s">
        <v>6</v>
      </c>
      <c r="H70" s="84" t="s">
        <v>6</v>
      </c>
      <c r="I70" s="85" t="s">
        <v>6</v>
      </c>
      <c r="J70" s="70"/>
      <c r="K70" s="107"/>
      <c r="L70" s="108" t="s">
        <v>28</v>
      </c>
      <c r="M70" s="109"/>
      <c r="N70" s="110" t="s">
        <v>28</v>
      </c>
      <c r="O70" s="111" t="s">
        <v>6</v>
      </c>
      <c r="P70" s="109"/>
      <c r="Q70" s="112" t="s">
        <v>28</v>
      </c>
      <c r="R70" s="54"/>
      <c r="S70" s="104"/>
      <c r="T70" s="44" t="s">
        <v>28</v>
      </c>
      <c r="U70" s="45"/>
      <c r="V70" s="46" t="s">
        <v>28</v>
      </c>
      <c r="W70" s="45"/>
      <c r="X70" s="40" t="s">
        <v>6</v>
      </c>
      <c r="Y70" s="47" t="s">
        <v>28</v>
      </c>
    </row>
    <row r="71" spans="2:25" ht="12.75">
      <c r="B71" s="69"/>
      <c r="C71" s="70" t="s">
        <v>8</v>
      </c>
      <c r="D71" s="80"/>
      <c r="E71" s="31">
        <v>0.78</v>
      </c>
      <c r="F71" s="32">
        <v>64.2</v>
      </c>
      <c r="G71" s="33" t="s">
        <v>6</v>
      </c>
      <c r="H71" s="34">
        <v>91.8</v>
      </c>
      <c r="I71" s="48">
        <v>15000</v>
      </c>
      <c r="J71" s="70"/>
      <c r="K71" s="107"/>
      <c r="L71" s="108" t="s">
        <v>28</v>
      </c>
      <c r="M71" s="109"/>
      <c r="N71" s="110" t="s">
        <v>28</v>
      </c>
      <c r="O71" s="111" t="s">
        <v>6</v>
      </c>
      <c r="P71" s="109"/>
      <c r="Q71" s="112" t="s">
        <v>28</v>
      </c>
      <c r="R71" s="54"/>
      <c r="S71" s="104"/>
      <c r="T71" s="44" t="s">
        <v>28</v>
      </c>
      <c r="U71" s="45"/>
      <c r="V71" s="46" t="s">
        <v>28</v>
      </c>
      <c r="W71" s="45"/>
      <c r="X71" s="40" t="s">
        <v>6</v>
      </c>
      <c r="Y71" s="47" t="s">
        <v>28</v>
      </c>
    </row>
    <row r="72" spans="2:25" ht="12.75">
      <c r="B72" s="69"/>
      <c r="C72" s="70" t="s">
        <v>9</v>
      </c>
      <c r="D72" s="88" t="s">
        <v>12</v>
      </c>
      <c r="E72" s="31">
        <v>0.121</v>
      </c>
      <c r="F72" s="32">
        <v>0.2</v>
      </c>
      <c r="G72" s="33" t="s">
        <v>6</v>
      </c>
      <c r="H72" s="34">
        <v>24</v>
      </c>
      <c r="I72" s="48">
        <v>2000</v>
      </c>
      <c r="J72" s="70"/>
      <c r="K72" s="107"/>
      <c r="L72" s="108" t="s">
        <v>28</v>
      </c>
      <c r="M72" s="109"/>
      <c r="N72" s="110" t="s">
        <v>28</v>
      </c>
      <c r="O72" s="111" t="s">
        <v>6</v>
      </c>
      <c r="P72" s="109"/>
      <c r="Q72" s="112" t="s">
        <v>28</v>
      </c>
      <c r="R72" s="54"/>
      <c r="S72" s="104"/>
      <c r="T72" s="44" t="s">
        <v>28</v>
      </c>
      <c r="U72" s="45"/>
      <c r="V72" s="46" t="s">
        <v>28</v>
      </c>
      <c r="W72" s="45"/>
      <c r="X72" s="40" t="s">
        <v>6</v>
      </c>
      <c r="Y72" s="47" t="s">
        <v>28</v>
      </c>
    </row>
    <row r="73" spans="2:25" ht="12.75">
      <c r="B73" s="69"/>
      <c r="C73" s="70"/>
      <c r="D73" s="88"/>
      <c r="E73" s="31"/>
      <c r="F73" s="32"/>
      <c r="G73" s="33"/>
      <c r="H73" s="34"/>
      <c r="I73" s="48"/>
      <c r="J73" s="70"/>
      <c r="K73" s="107"/>
      <c r="L73" s="108"/>
      <c r="M73" s="109"/>
      <c r="N73" s="110"/>
      <c r="O73" s="111"/>
      <c r="P73" s="109"/>
      <c r="Q73" s="112"/>
      <c r="R73" s="54"/>
      <c r="S73" s="104"/>
      <c r="T73" s="44"/>
      <c r="U73" s="45"/>
      <c r="V73" s="46"/>
      <c r="W73" s="45"/>
      <c r="X73" s="40"/>
      <c r="Y73" s="47"/>
    </row>
    <row r="74" spans="2:25" ht="12.75">
      <c r="B74" s="96" t="s">
        <v>30</v>
      </c>
      <c r="C74" s="57"/>
      <c r="D74" s="18"/>
      <c r="E74" s="97"/>
      <c r="F74" s="98"/>
      <c r="G74" s="99"/>
      <c r="H74" s="100"/>
      <c r="I74" s="101"/>
      <c r="J74" s="57"/>
      <c r="K74" s="102"/>
      <c r="L74" s="61"/>
      <c r="M74" s="62"/>
      <c r="N74" s="63"/>
      <c r="O74" s="17"/>
      <c r="P74" s="62"/>
      <c r="Q74" s="64"/>
      <c r="R74" s="54"/>
      <c r="S74" s="78"/>
      <c r="T74" s="79"/>
      <c r="U74" s="17"/>
      <c r="V74" s="67"/>
      <c r="W74" s="17"/>
      <c r="X74" s="17"/>
      <c r="Y74" s="68"/>
    </row>
    <row r="75" spans="2:25" ht="12.75">
      <c r="B75" s="153" t="s">
        <v>31</v>
      </c>
      <c r="C75" s="70" t="s">
        <v>5</v>
      </c>
      <c r="D75" s="80"/>
      <c r="E75" s="31">
        <v>0.305</v>
      </c>
      <c r="F75" s="32">
        <v>27.1</v>
      </c>
      <c r="G75" s="33" t="s">
        <v>6</v>
      </c>
      <c r="H75" s="34">
        <v>33.8</v>
      </c>
      <c r="I75" s="48">
        <v>428000</v>
      </c>
      <c r="J75" s="70"/>
      <c r="K75" s="89"/>
      <c r="L75" s="37">
        <v>0.305541</v>
      </c>
      <c r="M75" s="38">
        <v>0.27677086</v>
      </c>
      <c r="N75" s="39">
        <f aca="true" t="shared" si="6" ref="N75:N89">M75*100</f>
        <v>27.677086</v>
      </c>
      <c r="O75" s="40" t="s">
        <v>6</v>
      </c>
      <c r="P75" s="38">
        <v>0.33431035</v>
      </c>
      <c r="Q75" s="41">
        <f aca="true" t="shared" si="7" ref="Q75:Q89">P75*100</f>
        <v>33.431034999999994</v>
      </c>
      <c r="R75" s="54"/>
      <c r="S75" s="103"/>
      <c r="T75" s="44">
        <v>0.23</v>
      </c>
      <c r="U75" s="45">
        <v>0.209054</v>
      </c>
      <c r="V75" s="46">
        <v>20.5</v>
      </c>
      <c r="W75" s="45">
        <v>0.258544</v>
      </c>
      <c r="X75" s="40" t="s">
        <v>6</v>
      </c>
      <c r="Y75" s="47">
        <v>25.4</v>
      </c>
    </row>
    <row r="76" spans="2:25" ht="12.75">
      <c r="B76" s="153"/>
      <c r="C76" s="70" t="s">
        <v>7</v>
      </c>
      <c r="D76" s="88" t="s">
        <v>12</v>
      </c>
      <c r="E76" s="31">
        <v>0.013</v>
      </c>
      <c r="F76" s="32">
        <v>0.7</v>
      </c>
      <c r="G76" s="33" t="s">
        <v>6</v>
      </c>
      <c r="H76" s="34">
        <v>2</v>
      </c>
      <c r="I76" s="48">
        <v>19000</v>
      </c>
      <c r="J76" s="70"/>
      <c r="K76" s="89" t="s">
        <v>12</v>
      </c>
      <c r="L76" s="37">
        <v>0.012875</v>
      </c>
      <c r="M76" s="38">
        <v>0.00617093</v>
      </c>
      <c r="N76" s="39">
        <f t="shared" si="6"/>
        <v>0.617093</v>
      </c>
      <c r="O76" s="40" t="s">
        <v>6</v>
      </c>
      <c r="P76" s="38">
        <v>0.0195793</v>
      </c>
      <c r="Q76" s="41">
        <f t="shared" si="7"/>
        <v>1.9579300000000002</v>
      </c>
      <c r="R76" s="54"/>
      <c r="S76" s="104" t="s">
        <v>12</v>
      </c>
      <c r="T76" s="44">
        <v>0.004</v>
      </c>
      <c r="U76" s="45">
        <v>0.000522</v>
      </c>
      <c r="V76" s="46">
        <v>0</v>
      </c>
      <c r="W76" s="45">
        <v>0.008472</v>
      </c>
      <c r="X76" s="40" t="s">
        <v>6</v>
      </c>
      <c r="Y76" s="47">
        <v>0.8</v>
      </c>
    </row>
    <row r="77" spans="2:25" ht="12.75">
      <c r="B77" s="153"/>
      <c r="C77" s="70" t="s">
        <v>8</v>
      </c>
      <c r="D77" s="80"/>
      <c r="E77" s="31">
        <v>0.246</v>
      </c>
      <c r="F77" s="32">
        <v>21.6</v>
      </c>
      <c r="G77" s="33" t="s">
        <v>6</v>
      </c>
      <c r="H77" s="34">
        <v>27.6</v>
      </c>
      <c r="I77" s="48">
        <v>346000</v>
      </c>
      <c r="J77" s="70"/>
      <c r="K77" s="89"/>
      <c r="L77" s="37">
        <v>0.292257</v>
      </c>
      <c r="M77" s="38">
        <v>0.2636359</v>
      </c>
      <c r="N77" s="39">
        <f t="shared" si="6"/>
        <v>26.36359</v>
      </c>
      <c r="O77" s="40" t="s">
        <v>6</v>
      </c>
      <c r="P77" s="38">
        <v>0.32087719</v>
      </c>
      <c r="Q77" s="41">
        <f t="shared" si="7"/>
        <v>32.087719</v>
      </c>
      <c r="R77" s="54"/>
      <c r="S77" s="103"/>
      <c r="T77" s="44">
        <v>0.283</v>
      </c>
      <c r="U77" s="45">
        <v>0.255745</v>
      </c>
      <c r="V77" s="46">
        <v>25.6</v>
      </c>
      <c r="W77" s="45">
        <v>0.309388</v>
      </c>
      <c r="X77" s="40" t="s">
        <v>6</v>
      </c>
      <c r="Y77" s="47">
        <v>31</v>
      </c>
    </row>
    <row r="78" spans="2:25" ht="12.75">
      <c r="B78" s="153"/>
      <c r="C78" s="70" t="s">
        <v>9</v>
      </c>
      <c r="D78" s="80"/>
      <c r="E78" s="31">
        <v>0.436</v>
      </c>
      <c r="F78" s="32">
        <v>40.2</v>
      </c>
      <c r="G78" s="33" t="s">
        <v>6</v>
      </c>
      <c r="H78" s="34">
        <v>47</v>
      </c>
      <c r="I78" s="48">
        <v>612000</v>
      </c>
      <c r="J78" s="70"/>
      <c r="K78" s="89"/>
      <c r="L78" s="37">
        <v>0.389328</v>
      </c>
      <c r="M78" s="38">
        <v>0.35862502</v>
      </c>
      <c r="N78" s="39">
        <f t="shared" si="6"/>
        <v>35.862502</v>
      </c>
      <c r="O78" s="40" t="s">
        <v>6</v>
      </c>
      <c r="P78" s="38">
        <v>0.42003043</v>
      </c>
      <c r="Q78" s="41">
        <f t="shared" si="7"/>
        <v>42.003043</v>
      </c>
      <c r="R78" s="54"/>
      <c r="S78" s="103"/>
      <c r="T78" s="44">
        <v>0.483</v>
      </c>
      <c r="U78" s="45">
        <v>0.449554</v>
      </c>
      <c r="V78" s="46">
        <v>45.4</v>
      </c>
      <c r="W78" s="45">
        <v>0.508721</v>
      </c>
      <c r="X78" s="40" t="s">
        <v>6</v>
      </c>
      <c r="Y78" s="47">
        <v>51.3</v>
      </c>
    </row>
    <row r="79" spans="2:25" ht="12.75">
      <c r="B79" s="153" t="s">
        <v>32</v>
      </c>
      <c r="C79" s="70" t="s">
        <v>5</v>
      </c>
      <c r="D79" s="80"/>
      <c r="E79" s="31">
        <v>0.212</v>
      </c>
      <c r="F79" s="32">
        <v>18</v>
      </c>
      <c r="G79" s="33" t="s">
        <v>6</v>
      </c>
      <c r="H79" s="34">
        <v>24.4</v>
      </c>
      <c r="I79" s="48">
        <v>244000</v>
      </c>
      <c r="J79" s="70"/>
      <c r="K79" s="89"/>
      <c r="L79" s="37">
        <v>0.223185</v>
      </c>
      <c r="M79" s="38">
        <v>0.19734103</v>
      </c>
      <c r="N79" s="39">
        <f t="shared" si="6"/>
        <v>19.734103</v>
      </c>
      <c r="O79" s="40" t="s">
        <v>6</v>
      </c>
      <c r="P79" s="38">
        <v>0.24902892</v>
      </c>
      <c r="Q79" s="41">
        <f t="shared" si="7"/>
        <v>24.902891999999998</v>
      </c>
      <c r="R79" s="54"/>
      <c r="S79" s="103"/>
      <c r="T79" s="44">
        <v>0.163</v>
      </c>
      <c r="U79" s="45">
        <v>0.138669</v>
      </c>
      <c r="V79" s="46">
        <v>14.2</v>
      </c>
      <c r="W79" s="45">
        <v>0.180452</v>
      </c>
      <c r="X79" s="40" t="s">
        <v>6</v>
      </c>
      <c r="Y79" s="47">
        <v>18.5</v>
      </c>
    </row>
    <row r="80" spans="2:25" ht="12.75">
      <c r="B80" s="153"/>
      <c r="C80" s="114" t="s">
        <v>7</v>
      </c>
      <c r="D80" s="88" t="s">
        <v>12</v>
      </c>
      <c r="E80" s="31">
        <v>0.016</v>
      </c>
      <c r="F80" s="32">
        <v>0.7</v>
      </c>
      <c r="G80" s="33" t="s">
        <v>6</v>
      </c>
      <c r="H80" s="34">
        <v>2.6</v>
      </c>
      <c r="I80" s="48">
        <v>19000</v>
      </c>
      <c r="J80" s="114"/>
      <c r="K80" s="89"/>
      <c r="L80" s="37">
        <v>0.012996</v>
      </c>
      <c r="M80" s="38">
        <v>0.00670197</v>
      </c>
      <c r="N80" s="39">
        <f t="shared" si="6"/>
        <v>0.6701969999999999</v>
      </c>
      <c r="O80" s="40" t="s">
        <v>6</v>
      </c>
      <c r="P80" s="38">
        <v>0.01928978</v>
      </c>
      <c r="Q80" s="41">
        <f t="shared" si="7"/>
        <v>1.9289779999999999</v>
      </c>
      <c r="R80" s="54"/>
      <c r="S80" s="104" t="s">
        <v>12</v>
      </c>
      <c r="T80" s="44">
        <v>0.003</v>
      </c>
      <c r="U80" s="45">
        <v>0.000503</v>
      </c>
      <c r="V80" s="46">
        <v>0.1</v>
      </c>
      <c r="W80" s="45">
        <v>0.004411</v>
      </c>
      <c r="X80" s="40" t="s">
        <v>6</v>
      </c>
      <c r="Y80" s="47">
        <v>0.5</v>
      </c>
    </row>
    <row r="81" spans="2:25" ht="12.75">
      <c r="B81" s="153"/>
      <c r="C81" s="70" t="s">
        <v>8</v>
      </c>
      <c r="D81" s="80"/>
      <c r="E81" s="90">
        <v>0.52</v>
      </c>
      <c r="F81" s="32">
        <v>48.1</v>
      </c>
      <c r="G81" s="33" t="s">
        <v>6</v>
      </c>
      <c r="H81" s="34">
        <v>55.9</v>
      </c>
      <c r="I81" s="48">
        <v>598000</v>
      </c>
      <c r="J81" s="70"/>
      <c r="K81" s="89"/>
      <c r="L81" s="37">
        <v>0.498154</v>
      </c>
      <c r="M81" s="38">
        <v>0.4673338</v>
      </c>
      <c r="N81" s="39">
        <f t="shared" si="6"/>
        <v>46.733380000000004</v>
      </c>
      <c r="O81" s="40" t="s">
        <v>6</v>
      </c>
      <c r="P81" s="38">
        <v>0.52897483</v>
      </c>
      <c r="Q81" s="41">
        <f t="shared" si="7"/>
        <v>52.897483</v>
      </c>
      <c r="R81" s="54"/>
      <c r="S81" s="103"/>
      <c r="T81" s="44">
        <v>0.541</v>
      </c>
      <c r="U81" s="45">
        <v>0.519168</v>
      </c>
      <c r="V81" s="46">
        <v>51.3</v>
      </c>
      <c r="W81" s="45">
        <v>0.576299</v>
      </c>
      <c r="X81" s="40" t="s">
        <v>6</v>
      </c>
      <c r="Y81" s="47">
        <v>57</v>
      </c>
    </row>
    <row r="82" spans="2:25" ht="12.75">
      <c r="B82" s="153"/>
      <c r="C82" s="70" t="s">
        <v>9</v>
      </c>
      <c r="D82" s="80"/>
      <c r="E82" s="31">
        <v>0.252</v>
      </c>
      <c r="F82" s="32">
        <v>21.7</v>
      </c>
      <c r="G82" s="33" t="s">
        <v>6</v>
      </c>
      <c r="H82" s="34">
        <v>28.6</v>
      </c>
      <c r="I82" s="48">
        <v>290000</v>
      </c>
      <c r="J82" s="70"/>
      <c r="K82" s="89"/>
      <c r="L82" s="37">
        <v>0.265665</v>
      </c>
      <c r="M82" s="38">
        <v>0.23829566</v>
      </c>
      <c r="N82" s="39">
        <f t="shared" si="6"/>
        <v>23.829566</v>
      </c>
      <c r="O82" s="40" t="s">
        <v>6</v>
      </c>
      <c r="P82" s="38">
        <v>0.29303401</v>
      </c>
      <c r="Q82" s="41">
        <f t="shared" si="7"/>
        <v>29.303401</v>
      </c>
      <c r="R82" s="54"/>
      <c r="S82" s="103"/>
      <c r="T82" s="44">
        <v>0.293</v>
      </c>
      <c r="U82" s="45">
        <v>0.264069</v>
      </c>
      <c r="V82" s="46">
        <v>26.6</v>
      </c>
      <c r="W82" s="45">
        <v>0.316428</v>
      </c>
      <c r="X82" s="40" t="s">
        <v>6</v>
      </c>
      <c r="Y82" s="47">
        <v>31.9</v>
      </c>
    </row>
    <row r="83" spans="2:25" ht="12.75">
      <c r="B83" s="153" t="s">
        <v>33</v>
      </c>
      <c r="C83" s="70" t="s">
        <v>5</v>
      </c>
      <c r="D83" s="80"/>
      <c r="E83" s="31">
        <v>0.148</v>
      </c>
      <c r="F83" s="32">
        <v>12.3</v>
      </c>
      <c r="G83" s="33" t="s">
        <v>6</v>
      </c>
      <c r="H83" s="34">
        <v>17.2</v>
      </c>
      <c r="I83" s="48">
        <v>223000</v>
      </c>
      <c r="J83" s="70"/>
      <c r="K83" s="89"/>
      <c r="L83" s="37">
        <v>0.164653</v>
      </c>
      <c r="M83" s="38">
        <v>0.1399829</v>
      </c>
      <c r="N83" s="39">
        <f t="shared" si="6"/>
        <v>13.998289999999999</v>
      </c>
      <c r="O83" s="40" t="s">
        <v>6</v>
      </c>
      <c r="P83" s="38">
        <v>0.18932365</v>
      </c>
      <c r="Q83" s="41">
        <f t="shared" si="7"/>
        <v>18.932365</v>
      </c>
      <c r="R83" s="54"/>
      <c r="S83" s="103"/>
      <c r="T83" s="44">
        <v>0.117</v>
      </c>
      <c r="U83" s="45">
        <v>0.097496</v>
      </c>
      <c r="V83" s="46">
        <v>10.1</v>
      </c>
      <c r="W83" s="45">
        <v>0.12976</v>
      </c>
      <c r="X83" s="40" t="s">
        <v>6</v>
      </c>
      <c r="Y83" s="47">
        <v>13.4</v>
      </c>
    </row>
    <row r="84" spans="2:25" ht="12.75">
      <c r="B84" s="153"/>
      <c r="C84" s="70" t="s">
        <v>7</v>
      </c>
      <c r="D84" s="80"/>
      <c r="E84" s="31">
        <v>0.018</v>
      </c>
      <c r="F84" s="32">
        <v>1</v>
      </c>
      <c r="G84" s="33" t="s">
        <v>6</v>
      </c>
      <c r="H84" s="34">
        <v>2.6</v>
      </c>
      <c r="I84" s="48">
        <v>27000</v>
      </c>
      <c r="J84" s="70"/>
      <c r="K84" s="89"/>
      <c r="L84" s="37">
        <v>0.013748</v>
      </c>
      <c r="M84" s="38">
        <v>0.00770107</v>
      </c>
      <c r="N84" s="39">
        <f t="shared" si="6"/>
        <v>0.770107</v>
      </c>
      <c r="O84" s="40" t="s">
        <v>6</v>
      </c>
      <c r="P84" s="38">
        <v>0.01979489</v>
      </c>
      <c r="Q84" s="41">
        <f t="shared" si="7"/>
        <v>1.9794889999999998</v>
      </c>
      <c r="R84" s="54"/>
      <c r="S84" s="104" t="s">
        <v>12</v>
      </c>
      <c r="T84" s="44">
        <v>0.002</v>
      </c>
      <c r="U84" s="45">
        <v>0.0002</v>
      </c>
      <c r="V84" s="46">
        <v>0</v>
      </c>
      <c r="W84" s="45">
        <v>0.003878</v>
      </c>
      <c r="X84" s="40" t="s">
        <v>6</v>
      </c>
      <c r="Y84" s="47">
        <v>0.5</v>
      </c>
    </row>
    <row r="85" spans="2:25" ht="12.75">
      <c r="B85" s="153"/>
      <c r="C85" s="70" t="s">
        <v>8</v>
      </c>
      <c r="D85" s="80"/>
      <c r="E85" s="31">
        <v>0.657</v>
      </c>
      <c r="F85" s="32">
        <v>62.4</v>
      </c>
      <c r="G85" s="33" t="s">
        <v>6</v>
      </c>
      <c r="H85" s="34">
        <v>69</v>
      </c>
      <c r="I85" s="48">
        <v>993000</v>
      </c>
      <c r="J85" s="70"/>
      <c r="K85" s="89"/>
      <c r="L85" s="37">
        <v>0.645088</v>
      </c>
      <c r="M85" s="38">
        <v>0.61618737</v>
      </c>
      <c r="N85" s="39">
        <f t="shared" si="6"/>
        <v>61.618737</v>
      </c>
      <c r="O85" s="40" t="s">
        <v>6</v>
      </c>
      <c r="P85" s="38">
        <v>0.67398866</v>
      </c>
      <c r="Q85" s="41">
        <f t="shared" si="7"/>
        <v>67.398866</v>
      </c>
      <c r="R85" s="54"/>
      <c r="S85" s="103"/>
      <c r="T85" s="44">
        <v>0.693</v>
      </c>
      <c r="U85" s="45">
        <v>0.674113</v>
      </c>
      <c r="V85" s="46">
        <v>66.9</v>
      </c>
      <c r="W85" s="45">
        <v>0.721627</v>
      </c>
      <c r="X85" s="40" t="s">
        <v>6</v>
      </c>
      <c r="Y85" s="47">
        <v>71.7</v>
      </c>
    </row>
    <row r="86" spans="2:25" ht="12.75">
      <c r="B86" s="153"/>
      <c r="C86" s="70" t="s">
        <v>9</v>
      </c>
      <c r="D86" s="80"/>
      <c r="E86" s="31">
        <v>0.177</v>
      </c>
      <c r="F86" s="32">
        <v>15</v>
      </c>
      <c r="G86" s="33" t="s">
        <v>6</v>
      </c>
      <c r="H86" s="34">
        <v>20.5</v>
      </c>
      <c r="I86" s="48">
        <v>268000</v>
      </c>
      <c r="J86" s="70"/>
      <c r="K86" s="89"/>
      <c r="L86" s="37">
        <v>0.176511</v>
      </c>
      <c r="M86" s="38">
        <v>0.1547447</v>
      </c>
      <c r="N86" s="39">
        <f t="shared" si="6"/>
        <v>15.474470000000002</v>
      </c>
      <c r="O86" s="40" t="s">
        <v>6</v>
      </c>
      <c r="P86" s="38">
        <v>0.19827676</v>
      </c>
      <c r="Q86" s="41">
        <f t="shared" si="7"/>
        <v>19.827676</v>
      </c>
      <c r="R86" s="54"/>
      <c r="S86" s="103"/>
      <c r="T86" s="44">
        <v>0.188</v>
      </c>
      <c r="U86" s="45">
        <v>0.16595</v>
      </c>
      <c r="V86" s="46">
        <v>16.7</v>
      </c>
      <c r="W86" s="45">
        <v>0.206976</v>
      </c>
      <c r="X86" s="40" t="s">
        <v>6</v>
      </c>
      <c r="Y86" s="47">
        <v>20.8</v>
      </c>
    </row>
    <row r="87" spans="2:25" ht="12.75">
      <c r="B87" s="153" t="s">
        <v>34</v>
      </c>
      <c r="C87" s="70" t="s">
        <v>5</v>
      </c>
      <c r="D87" s="80"/>
      <c r="E87" s="31">
        <v>0.045</v>
      </c>
      <c r="F87" s="32">
        <v>3.3</v>
      </c>
      <c r="G87" s="33" t="s">
        <v>6</v>
      </c>
      <c r="H87" s="34">
        <v>5.7</v>
      </c>
      <c r="I87" s="48">
        <v>98000</v>
      </c>
      <c r="J87" s="70"/>
      <c r="K87" s="89"/>
      <c r="L87" s="37">
        <v>0.044417</v>
      </c>
      <c r="M87" s="38">
        <v>0.03375549</v>
      </c>
      <c r="N87" s="39">
        <f t="shared" si="6"/>
        <v>3.375549</v>
      </c>
      <c r="O87" s="40" t="s">
        <v>6</v>
      </c>
      <c r="P87" s="38">
        <v>0.05507902</v>
      </c>
      <c r="Q87" s="41">
        <f t="shared" si="7"/>
        <v>5.507902</v>
      </c>
      <c r="R87" s="54"/>
      <c r="S87" s="103"/>
      <c r="T87" s="44">
        <v>0.035</v>
      </c>
      <c r="U87" s="45">
        <v>0.026971</v>
      </c>
      <c r="V87" s="46">
        <v>2.7</v>
      </c>
      <c r="W87" s="45">
        <v>0.044587</v>
      </c>
      <c r="X87" s="40" t="s">
        <v>6</v>
      </c>
      <c r="Y87" s="47">
        <v>4.4</v>
      </c>
    </row>
    <row r="88" spans="2:25" ht="12.75">
      <c r="B88" s="153"/>
      <c r="C88" s="70" t="s">
        <v>7</v>
      </c>
      <c r="D88" s="80"/>
      <c r="E88" s="31">
        <v>0.007</v>
      </c>
      <c r="F88" s="32">
        <v>0.4</v>
      </c>
      <c r="G88" s="33" t="s">
        <v>6</v>
      </c>
      <c r="H88" s="34">
        <v>1.1</v>
      </c>
      <c r="I88" s="48">
        <v>16000</v>
      </c>
      <c r="J88" s="70"/>
      <c r="K88" s="89" t="s">
        <v>12</v>
      </c>
      <c r="L88" s="37">
        <v>0.005455</v>
      </c>
      <c r="M88" s="38">
        <v>0.00256497</v>
      </c>
      <c r="N88" s="39">
        <f t="shared" si="6"/>
        <v>0.25649700000000003</v>
      </c>
      <c r="O88" s="40" t="s">
        <v>6</v>
      </c>
      <c r="P88" s="38">
        <v>0.00834499</v>
      </c>
      <c r="Q88" s="41">
        <f t="shared" si="7"/>
        <v>0.834499</v>
      </c>
      <c r="R88" s="54"/>
      <c r="S88" s="104" t="s">
        <v>12</v>
      </c>
      <c r="T88" s="44">
        <v>0.004</v>
      </c>
      <c r="U88" s="45">
        <v>0.000926</v>
      </c>
      <c r="V88" s="46">
        <v>0.1</v>
      </c>
      <c r="W88" s="45">
        <v>0.006852</v>
      </c>
      <c r="X88" s="40" t="s">
        <v>6</v>
      </c>
      <c r="Y88" s="47">
        <v>0.7</v>
      </c>
    </row>
    <row r="89" spans="2:25" ht="12.75">
      <c r="B89" s="153"/>
      <c r="C89" s="70" t="s">
        <v>8</v>
      </c>
      <c r="D89" s="80"/>
      <c r="E89" s="31">
        <v>0.86</v>
      </c>
      <c r="F89" s="32">
        <v>84</v>
      </c>
      <c r="G89" s="33" t="s">
        <v>6</v>
      </c>
      <c r="H89" s="34">
        <v>88</v>
      </c>
      <c r="I89" s="48">
        <v>1893000</v>
      </c>
      <c r="J89" s="70"/>
      <c r="K89" s="89"/>
      <c r="L89" s="37">
        <v>0.839068</v>
      </c>
      <c r="M89" s="38">
        <v>0.82095379</v>
      </c>
      <c r="N89" s="39">
        <f t="shared" si="6"/>
        <v>82.09537900000001</v>
      </c>
      <c r="O89" s="40" t="s">
        <v>6</v>
      </c>
      <c r="P89" s="38">
        <v>0.85718218</v>
      </c>
      <c r="Q89" s="41">
        <f t="shared" si="7"/>
        <v>85.71821800000001</v>
      </c>
      <c r="R89" s="54"/>
      <c r="S89" s="103"/>
      <c r="T89" s="44">
        <v>0.841</v>
      </c>
      <c r="U89" s="45">
        <v>0.823591</v>
      </c>
      <c r="V89" s="46">
        <v>82.3</v>
      </c>
      <c r="W89" s="45">
        <v>0.859585</v>
      </c>
      <c r="X89" s="40" t="s">
        <v>6</v>
      </c>
      <c r="Y89" s="47">
        <v>85.8</v>
      </c>
    </row>
    <row r="90" spans="2:25" ht="12.75">
      <c r="B90" s="153"/>
      <c r="C90" s="115" t="s">
        <v>9</v>
      </c>
      <c r="D90" s="80"/>
      <c r="E90" s="31">
        <v>0.088</v>
      </c>
      <c r="F90" s="32">
        <v>7.1</v>
      </c>
      <c r="G90" s="33" t="s">
        <v>6</v>
      </c>
      <c r="H90" s="34">
        <v>10.4</v>
      </c>
      <c r="I90" s="48">
        <v>193000</v>
      </c>
      <c r="J90" s="115"/>
      <c r="K90" s="95"/>
      <c r="L90" s="53">
        <v>0.111</v>
      </c>
      <c r="N90" s="39">
        <v>9.6</v>
      </c>
      <c r="O90" s="40" t="s">
        <v>6</v>
      </c>
      <c r="Q90" s="41">
        <v>12.6</v>
      </c>
      <c r="R90" s="54"/>
      <c r="S90" s="103"/>
      <c r="T90" s="44">
        <v>0.12</v>
      </c>
      <c r="U90" s="45">
        <v>0.102572</v>
      </c>
      <c r="V90" s="46">
        <v>10.4</v>
      </c>
      <c r="W90" s="45">
        <v>0.134916</v>
      </c>
      <c r="X90" s="40" t="s">
        <v>6</v>
      </c>
      <c r="Y90" s="47">
        <v>13.6</v>
      </c>
    </row>
    <row r="91" spans="2:25" ht="12.75">
      <c r="B91" s="113"/>
      <c r="C91" s="115"/>
      <c r="D91" s="80"/>
      <c r="E91" s="91"/>
      <c r="F91" s="87"/>
      <c r="G91" s="33"/>
      <c r="H91" s="93"/>
      <c r="I91" s="94"/>
      <c r="J91" s="115"/>
      <c r="K91" s="95"/>
      <c r="L91" s="53"/>
      <c r="N91" s="39"/>
      <c r="O91" s="40"/>
      <c r="Q91" s="41"/>
      <c r="R91" s="54"/>
      <c r="S91" s="75"/>
      <c r="T91" s="76"/>
      <c r="U91" s="45"/>
      <c r="V91" s="81"/>
      <c r="W91" s="45"/>
      <c r="X91" s="40"/>
      <c r="Y91" s="55"/>
    </row>
    <row r="92" spans="1:25" ht="12.75">
      <c r="A92" s="116"/>
      <c r="B92" s="117" t="s">
        <v>35</v>
      </c>
      <c r="C92" s="17"/>
      <c r="D92" s="18"/>
      <c r="E92" s="97"/>
      <c r="F92" s="98"/>
      <c r="G92" s="99"/>
      <c r="H92" s="100"/>
      <c r="I92" s="101"/>
      <c r="J92" s="17"/>
      <c r="K92" s="118"/>
      <c r="L92" s="119"/>
      <c r="M92" s="17"/>
      <c r="N92" s="63"/>
      <c r="O92" s="17"/>
      <c r="P92" s="17"/>
      <c r="Q92" s="64"/>
      <c r="R92" s="54"/>
      <c r="S92" s="78"/>
      <c r="T92" s="79"/>
      <c r="U92" s="17"/>
      <c r="V92" s="67"/>
      <c r="W92" s="17"/>
      <c r="X92" s="17"/>
      <c r="Y92" s="68"/>
    </row>
    <row r="93" spans="2:25" ht="12.75">
      <c r="B93" s="153" t="s">
        <v>36</v>
      </c>
      <c r="C93" s="120" t="s">
        <v>5</v>
      </c>
      <c r="D93" s="80"/>
      <c r="E93" s="31">
        <v>0.371</v>
      </c>
      <c r="F93" s="32">
        <v>33.8</v>
      </c>
      <c r="G93" s="33" t="s">
        <v>6</v>
      </c>
      <c r="H93" s="34">
        <v>40.3</v>
      </c>
      <c r="I93" s="48">
        <v>597000</v>
      </c>
      <c r="J93" s="120"/>
      <c r="K93" s="95"/>
      <c r="L93" s="53">
        <v>0.403039</v>
      </c>
      <c r="N93" s="39">
        <v>37.2</v>
      </c>
      <c r="O93" s="1" t="s">
        <v>6</v>
      </c>
      <c r="Q93" s="41">
        <v>43.4</v>
      </c>
      <c r="R93" s="54"/>
      <c r="S93" s="103"/>
      <c r="T93" s="44">
        <v>0.293</v>
      </c>
      <c r="U93" s="45">
        <v>0.268857</v>
      </c>
      <c r="V93" s="46">
        <v>26.7</v>
      </c>
      <c r="W93" s="45">
        <v>0.32102</v>
      </c>
      <c r="X93" s="40" t="s">
        <v>6</v>
      </c>
      <c r="Y93" s="47">
        <v>31.8</v>
      </c>
    </row>
    <row r="94" spans="2:25" ht="12.75">
      <c r="B94" s="153"/>
      <c r="C94" s="120" t="s">
        <v>7</v>
      </c>
      <c r="D94" s="88" t="s">
        <v>12</v>
      </c>
      <c r="E94" s="31">
        <v>0.02</v>
      </c>
      <c r="F94" s="32">
        <v>1.1</v>
      </c>
      <c r="G94" s="33" t="s">
        <v>6</v>
      </c>
      <c r="H94" s="34">
        <v>2.9</v>
      </c>
      <c r="I94" s="48">
        <v>32000</v>
      </c>
      <c r="J94" s="120"/>
      <c r="K94" s="95"/>
      <c r="L94" s="53">
        <v>0.017796</v>
      </c>
      <c r="N94" s="39">
        <v>1</v>
      </c>
      <c r="O94" s="40" t="s">
        <v>6</v>
      </c>
      <c r="Q94" s="41">
        <v>2.6</v>
      </c>
      <c r="R94" s="54"/>
      <c r="S94" s="104" t="s">
        <v>12</v>
      </c>
      <c r="T94" s="44">
        <v>0.007</v>
      </c>
      <c r="U94" s="45">
        <v>0.002287</v>
      </c>
      <c r="V94" s="46">
        <v>0.3</v>
      </c>
      <c r="W94" s="45">
        <v>0.01139</v>
      </c>
      <c r="X94" s="40" t="s">
        <v>6</v>
      </c>
      <c r="Y94" s="47">
        <v>1.2</v>
      </c>
    </row>
    <row r="95" spans="2:25" ht="12.75">
      <c r="B95" s="153"/>
      <c r="C95" s="120" t="s">
        <v>8</v>
      </c>
      <c r="D95" s="80"/>
      <c r="E95" s="31">
        <v>0.176</v>
      </c>
      <c r="F95" s="32">
        <v>15.1</v>
      </c>
      <c r="G95" s="33" t="s">
        <v>6</v>
      </c>
      <c r="H95" s="34">
        <v>20.1</v>
      </c>
      <c r="I95" s="48">
        <v>283000</v>
      </c>
      <c r="J95" s="120"/>
      <c r="K95" s="95"/>
      <c r="L95" s="53">
        <v>0.184245</v>
      </c>
      <c r="N95" s="39">
        <v>15.8</v>
      </c>
      <c r="O95" s="40" t="s">
        <v>6</v>
      </c>
      <c r="Q95" s="41">
        <v>21.1</v>
      </c>
      <c r="R95" s="54"/>
      <c r="S95" s="103"/>
      <c r="T95" s="44">
        <v>0.22</v>
      </c>
      <c r="U95" s="45">
        <v>0.19011</v>
      </c>
      <c r="V95" s="46">
        <v>19.6</v>
      </c>
      <c r="W95" s="45">
        <v>0.238438</v>
      </c>
      <c r="X95" s="40" t="s">
        <v>6</v>
      </c>
      <c r="Y95" s="47">
        <v>24.5</v>
      </c>
    </row>
    <row r="96" spans="2:25" ht="12.75">
      <c r="B96" s="153"/>
      <c r="C96" s="120" t="s">
        <v>9</v>
      </c>
      <c r="D96" s="80"/>
      <c r="E96" s="31">
        <v>0.433</v>
      </c>
      <c r="F96" s="32">
        <v>40</v>
      </c>
      <c r="G96" s="33" t="s">
        <v>6</v>
      </c>
      <c r="H96" s="34">
        <v>46.7</v>
      </c>
      <c r="I96" s="48">
        <v>698000</v>
      </c>
      <c r="J96" s="120"/>
      <c r="K96" s="95"/>
      <c r="L96" s="53">
        <v>0.39492</v>
      </c>
      <c r="N96" s="39">
        <v>36.4</v>
      </c>
      <c r="O96" s="40" t="s">
        <v>6</v>
      </c>
      <c r="Q96" s="41">
        <v>42.6</v>
      </c>
      <c r="R96" s="54"/>
      <c r="S96" s="103"/>
      <c r="T96" s="44">
        <v>0.48</v>
      </c>
      <c r="U96" s="45">
        <v>0.454929</v>
      </c>
      <c r="V96" s="46">
        <v>45.1</v>
      </c>
      <c r="W96" s="45">
        <v>0.512969</v>
      </c>
      <c r="X96" s="40" t="s">
        <v>6</v>
      </c>
      <c r="Y96" s="47">
        <v>50.9</v>
      </c>
    </row>
    <row r="97" spans="2:25" ht="12.75">
      <c r="B97" s="153" t="s">
        <v>37</v>
      </c>
      <c r="C97" s="120" t="s">
        <v>5</v>
      </c>
      <c r="D97" s="80"/>
      <c r="E97" s="31">
        <v>0.203</v>
      </c>
      <c r="F97" s="32">
        <v>17.2</v>
      </c>
      <c r="G97" s="33" t="s">
        <v>6</v>
      </c>
      <c r="H97" s="34">
        <v>23.4</v>
      </c>
      <c r="I97" s="48">
        <v>276000</v>
      </c>
      <c r="J97" s="120"/>
      <c r="K97" s="95"/>
      <c r="L97" s="53">
        <v>0.232165</v>
      </c>
      <c r="N97" s="39">
        <v>20.6</v>
      </c>
      <c r="O97" s="40" t="s">
        <v>6</v>
      </c>
      <c r="Q97" s="41">
        <v>25.8</v>
      </c>
      <c r="R97" s="54"/>
      <c r="S97" s="103"/>
      <c r="T97" s="44">
        <v>0.165</v>
      </c>
      <c r="U97" s="45">
        <v>0.148318</v>
      </c>
      <c r="V97" s="46">
        <v>14.5</v>
      </c>
      <c r="W97" s="45">
        <v>0.191279</v>
      </c>
      <c r="X97" s="40" t="s">
        <v>6</v>
      </c>
      <c r="Y97" s="47">
        <v>18.6</v>
      </c>
    </row>
    <row r="98" spans="2:25" ht="12.75">
      <c r="B98" s="153"/>
      <c r="C98" s="120" t="s">
        <v>7</v>
      </c>
      <c r="D98" s="80"/>
      <c r="E98" s="31">
        <v>0.017</v>
      </c>
      <c r="F98" s="32">
        <v>1</v>
      </c>
      <c r="G98" s="33" t="s">
        <v>6</v>
      </c>
      <c r="H98" s="34">
        <v>2.4</v>
      </c>
      <c r="I98" s="48">
        <v>23000</v>
      </c>
      <c r="J98" s="120"/>
      <c r="K98" s="95"/>
      <c r="L98" s="53">
        <v>0.01197</v>
      </c>
      <c r="N98" s="39">
        <v>0.6</v>
      </c>
      <c r="O98" s="40" t="s">
        <v>6</v>
      </c>
      <c r="Q98" s="41">
        <v>1.8</v>
      </c>
      <c r="R98" s="54"/>
      <c r="S98" s="104" t="s">
        <v>12</v>
      </c>
      <c r="T98" s="44">
        <v>0.003</v>
      </c>
      <c r="U98" s="45">
        <v>0.000236</v>
      </c>
      <c r="V98" s="46">
        <v>0</v>
      </c>
      <c r="W98" s="45">
        <v>0.006097</v>
      </c>
      <c r="X98" s="40" t="s">
        <v>6</v>
      </c>
      <c r="Y98" s="47">
        <v>0.6</v>
      </c>
    </row>
    <row r="99" spans="2:25" ht="12.75">
      <c r="B99" s="153"/>
      <c r="C99" s="120" t="s">
        <v>8</v>
      </c>
      <c r="D99" s="80"/>
      <c r="E99" s="31">
        <v>0.459</v>
      </c>
      <c r="F99" s="32">
        <v>42.2</v>
      </c>
      <c r="G99" s="33" t="s">
        <v>6</v>
      </c>
      <c r="H99" s="34">
        <v>49.6</v>
      </c>
      <c r="I99" s="48">
        <v>622000</v>
      </c>
      <c r="J99" s="120"/>
      <c r="K99" s="95"/>
      <c r="L99" s="53">
        <v>0.410113</v>
      </c>
      <c r="N99" s="39">
        <v>38</v>
      </c>
      <c r="O99" s="40" t="s">
        <v>6</v>
      </c>
      <c r="Q99" s="41">
        <v>44</v>
      </c>
      <c r="R99" s="54"/>
      <c r="S99" s="103"/>
      <c r="T99" s="44">
        <v>0.446</v>
      </c>
      <c r="U99" s="45">
        <v>0.405305</v>
      </c>
      <c r="V99" s="46">
        <v>41.8</v>
      </c>
      <c r="W99" s="45">
        <v>0.461902</v>
      </c>
      <c r="X99" s="40" t="s">
        <v>6</v>
      </c>
      <c r="Y99" s="47">
        <v>47.4</v>
      </c>
    </row>
    <row r="100" spans="2:25" ht="12.75">
      <c r="B100" s="153"/>
      <c r="C100" s="120" t="s">
        <v>9</v>
      </c>
      <c r="D100" s="80"/>
      <c r="E100" s="31">
        <v>0.321</v>
      </c>
      <c r="F100" s="32">
        <v>28.8</v>
      </c>
      <c r="G100" s="33" t="s">
        <v>6</v>
      </c>
      <c r="H100" s="34">
        <v>35.5</v>
      </c>
      <c r="I100" s="48">
        <v>436000</v>
      </c>
      <c r="J100" s="120"/>
      <c r="K100" s="95"/>
      <c r="L100" s="53">
        <v>0.345752</v>
      </c>
      <c r="N100" s="39">
        <v>31.7</v>
      </c>
      <c r="O100" s="40" t="s">
        <v>6</v>
      </c>
      <c r="Q100" s="41">
        <v>37.5</v>
      </c>
      <c r="R100" s="54"/>
      <c r="S100" s="103"/>
      <c r="T100" s="44">
        <v>0.385</v>
      </c>
      <c r="U100" s="45">
        <v>0.365273</v>
      </c>
      <c r="V100" s="46">
        <v>35.8</v>
      </c>
      <c r="W100" s="45">
        <v>0.42159</v>
      </c>
      <c r="X100" s="40" t="s">
        <v>6</v>
      </c>
      <c r="Y100" s="47">
        <v>41.3</v>
      </c>
    </row>
    <row r="101" spans="2:25" ht="12.75">
      <c r="B101" s="153" t="s">
        <v>38</v>
      </c>
      <c r="C101" s="120" t="s">
        <v>5</v>
      </c>
      <c r="D101" s="80"/>
      <c r="E101" s="31">
        <v>0.08</v>
      </c>
      <c r="F101" s="32">
        <v>5.6</v>
      </c>
      <c r="G101" s="33" t="s">
        <v>6</v>
      </c>
      <c r="H101" s="34">
        <v>10.4</v>
      </c>
      <c r="I101" s="48">
        <v>65000</v>
      </c>
      <c r="J101" s="120"/>
      <c r="K101" s="95"/>
      <c r="L101" s="53">
        <v>0.098357</v>
      </c>
      <c r="N101" s="39">
        <v>7.6</v>
      </c>
      <c r="O101" s="40" t="s">
        <v>6</v>
      </c>
      <c r="Q101" s="41">
        <v>12</v>
      </c>
      <c r="R101" s="54"/>
      <c r="S101" s="103"/>
      <c r="T101" s="44">
        <v>0.097</v>
      </c>
      <c r="U101" s="45">
        <v>0.080865</v>
      </c>
      <c r="V101" s="46">
        <v>7.9</v>
      </c>
      <c r="W101" s="45">
        <v>0.119491</v>
      </c>
      <c r="X101" s="40" t="s">
        <v>6</v>
      </c>
      <c r="Y101" s="47">
        <v>11.6</v>
      </c>
    </row>
    <row r="102" spans="2:25" ht="12.75">
      <c r="B102" s="153"/>
      <c r="C102" s="120" t="s">
        <v>7</v>
      </c>
      <c r="D102" s="88" t="s">
        <v>12</v>
      </c>
      <c r="E102" s="31">
        <v>0.018</v>
      </c>
      <c r="F102" s="32">
        <v>0.9</v>
      </c>
      <c r="G102" s="33" t="s">
        <v>6</v>
      </c>
      <c r="H102" s="34">
        <v>2.7</v>
      </c>
      <c r="I102" s="48">
        <v>15000</v>
      </c>
      <c r="J102" s="120"/>
      <c r="K102" s="95" t="s">
        <v>12</v>
      </c>
      <c r="L102" s="53">
        <v>0.010145</v>
      </c>
      <c r="N102" s="39">
        <v>0.4</v>
      </c>
      <c r="O102" s="40" t="s">
        <v>6</v>
      </c>
      <c r="Q102" s="41">
        <v>1.6</v>
      </c>
      <c r="R102" s="54"/>
      <c r="S102" s="104" t="s">
        <v>12</v>
      </c>
      <c r="T102" s="44">
        <v>0.003</v>
      </c>
      <c r="U102" s="45">
        <v>0.00032</v>
      </c>
      <c r="V102" s="46">
        <v>0</v>
      </c>
      <c r="W102" s="45">
        <v>0.006344</v>
      </c>
      <c r="X102" s="40" t="s">
        <v>6</v>
      </c>
      <c r="Y102" s="47">
        <v>0.7</v>
      </c>
    </row>
    <row r="103" spans="2:25" ht="12.75">
      <c r="B103" s="153"/>
      <c r="C103" s="120" t="s">
        <v>8</v>
      </c>
      <c r="D103" s="80"/>
      <c r="E103" s="31">
        <v>0.725</v>
      </c>
      <c r="F103" s="32">
        <v>68.3</v>
      </c>
      <c r="G103" s="33" t="s">
        <v>6</v>
      </c>
      <c r="H103" s="34">
        <v>76.6</v>
      </c>
      <c r="I103" s="48">
        <v>586000</v>
      </c>
      <c r="J103" s="120"/>
      <c r="K103" s="95"/>
      <c r="L103" s="53">
        <v>0.705101</v>
      </c>
      <c r="N103" s="39">
        <v>67.4</v>
      </c>
      <c r="O103" s="40" t="s">
        <v>6</v>
      </c>
      <c r="Q103" s="41">
        <v>73.7</v>
      </c>
      <c r="R103" s="54"/>
      <c r="S103" s="103"/>
      <c r="T103" s="44">
        <v>0.735</v>
      </c>
      <c r="U103" s="45">
        <v>0.701797</v>
      </c>
      <c r="V103" s="46">
        <v>70.7</v>
      </c>
      <c r="W103" s="45">
        <v>0.758552</v>
      </c>
      <c r="X103" s="40" t="s">
        <v>6</v>
      </c>
      <c r="Y103" s="47">
        <v>76.3</v>
      </c>
    </row>
    <row r="104" spans="2:25" ht="12.75">
      <c r="B104" s="153"/>
      <c r="C104" s="120" t="s">
        <v>9</v>
      </c>
      <c r="D104" s="80"/>
      <c r="E104" s="31">
        <v>0.177</v>
      </c>
      <c r="F104" s="32">
        <v>14</v>
      </c>
      <c r="G104" s="33" t="s">
        <v>6</v>
      </c>
      <c r="H104" s="34">
        <v>21.5</v>
      </c>
      <c r="I104" s="48">
        <v>143000</v>
      </c>
      <c r="J104" s="120"/>
      <c r="K104" s="95"/>
      <c r="L104" s="53">
        <v>0.186396</v>
      </c>
      <c r="N104" s="39">
        <v>16</v>
      </c>
      <c r="O104" s="40" t="s">
        <v>6</v>
      </c>
      <c r="Q104" s="41">
        <v>21.3</v>
      </c>
      <c r="R104" s="54"/>
      <c r="S104" s="103"/>
      <c r="T104" s="44">
        <v>0.164</v>
      </c>
      <c r="U104" s="45">
        <v>0.142381</v>
      </c>
      <c r="V104" s="46">
        <v>14.1</v>
      </c>
      <c r="W104" s="45">
        <v>0.190251</v>
      </c>
      <c r="X104" s="40" t="s">
        <v>6</v>
      </c>
      <c r="Y104" s="47">
        <v>18.7</v>
      </c>
    </row>
    <row r="105" spans="2:25" ht="12.75">
      <c r="B105" s="153" t="s">
        <v>39</v>
      </c>
      <c r="C105" s="120" t="s">
        <v>5</v>
      </c>
      <c r="D105" s="80"/>
      <c r="E105" s="31">
        <v>0.026</v>
      </c>
      <c r="F105" s="32">
        <v>1.8</v>
      </c>
      <c r="G105" s="33" t="s">
        <v>6</v>
      </c>
      <c r="H105" s="34">
        <v>3.4</v>
      </c>
      <c r="I105" s="48">
        <v>66000</v>
      </c>
      <c r="J105" s="120"/>
      <c r="K105" s="95"/>
      <c r="L105" s="53">
        <v>0.025885</v>
      </c>
      <c r="N105" s="39">
        <v>1.6</v>
      </c>
      <c r="O105" s="40" t="s">
        <v>6</v>
      </c>
      <c r="Q105" s="41">
        <v>3.6</v>
      </c>
      <c r="R105" s="54"/>
      <c r="S105" s="103"/>
      <c r="T105" s="44">
        <v>0.016</v>
      </c>
      <c r="U105" s="45">
        <v>0.011203</v>
      </c>
      <c r="V105" s="46">
        <v>1.1</v>
      </c>
      <c r="W105" s="45">
        <v>0.022524</v>
      </c>
      <c r="X105" s="40" t="s">
        <v>6</v>
      </c>
      <c r="Y105" s="47">
        <v>2.2</v>
      </c>
    </row>
    <row r="106" spans="2:25" ht="12.75">
      <c r="B106" s="153"/>
      <c r="C106" s="120" t="s">
        <v>7</v>
      </c>
      <c r="D106" s="88" t="s">
        <v>12</v>
      </c>
      <c r="E106" s="31">
        <v>0.005</v>
      </c>
      <c r="F106" s="32">
        <v>0.2</v>
      </c>
      <c r="G106" s="33" t="s">
        <v>6</v>
      </c>
      <c r="H106" s="34">
        <v>0.7</v>
      </c>
      <c r="I106" s="48">
        <v>12000</v>
      </c>
      <c r="J106" s="120"/>
      <c r="K106" s="95"/>
      <c r="L106" s="53">
        <v>0.00613</v>
      </c>
      <c r="N106" s="39">
        <v>0.3</v>
      </c>
      <c r="O106" s="40" t="s">
        <v>6</v>
      </c>
      <c r="Q106" s="41">
        <v>0.9</v>
      </c>
      <c r="R106" s="54"/>
      <c r="S106" s="103"/>
      <c r="T106" s="44" t="s">
        <v>16</v>
      </c>
      <c r="U106" s="45" t="s">
        <v>16</v>
      </c>
      <c r="V106" s="46" t="s">
        <v>16</v>
      </c>
      <c r="W106" s="45" t="s">
        <v>16</v>
      </c>
      <c r="X106" s="40" t="s">
        <v>6</v>
      </c>
      <c r="Y106" s="47" t="s">
        <v>16</v>
      </c>
    </row>
    <row r="107" spans="2:25" ht="12.75">
      <c r="B107" s="153"/>
      <c r="C107" s="120" t="s">
        <v>8</v>
      </c>
      <c r="D107" s="80"/>
      <c r="E107" s="31">
        <v>0.923</v>
      </c>
      <c r="F107" s="32">
        <v>90.9</v>
      </c>
      <c r="G107" s="33" t="s">
        <v>6</v>
      </c>
      <c r="H107" s="34">
        <v>93.6</v>
      </c>
      <c r="I107" s="48">
        <v>2361000</v>
      </c>
      <c r="J107" s="120"/>
      <c r="K107" s="95"/>
      <c r="L107" s="53">
        <v>0.910883</v>
      </c>
      <c r="N107" s="39">
        <v>89.7</v>
      </c>
      <c r="O107" s="40" t="s">
        <v>6</v>
      </c>
      <c r="Q107" s="41">
        <v>92.5</v>
      </c>
      <c r="R107" s="54"/>
      <c r="S107" s="103"/>
      <c r="T107" s="44">
        <v>0.905</v>
      </c>
      <c r="U107" s="45">
        <v>0.888069</v>
      </c>
      <c r="V107" s="46">
        <v>89.2</v>
      </c>
      <c r="W107" s="45">
        <v>0.915357</v>
      </c>
      <c r="X107" s="40" t="s">
        <v>6</v>
      </c>
      <c r="Y107" s="47">
        <v>91.8</v>
      </c>
    </row>
    <row r="108" spans="2:25" ht="12.75">
      <c r="B108" s="153"/>
      <c r="C108" s="120" t="s">
        <v>9</v>
      </c>
      <c r="D108" s="80"/>
      <c r="E108" s="31">
        <v>0.047</v>
      </c>
      <c r="F108" s="32">
        <v>3.5</v>
      </c>
      <c r="G108" s="33" t="s">
        <v>6</v>
      </c>
      <c r="H108" s="34">
        <v>5.8</v>
      </c>
      <c r="I108" s="48">
        <v>119000</v>
      </c>
      <c r="J108" s="120"/>
      <c r="K108" s="95"/>
      <c r="L108" s="53">
        <v>0.057103</v>
      </c>
      <c r="N108" s="39">
        <v>4.7</v>
      </c>
      <c r="O108" s="40" t="s">
        <v>6</v>
      </c>
      <c r="Q108" s="41">
        <v>6.7</v>
      </c>
      <c r="R108" s="54"/>
      <c r="S108" s="103"/>
      <c r="T108" s="44">
        <v>0.077</v>
      </c>
      <c r="U108" s="45">
        <v>0.067904</v>
      </c>
      <c r="V108" s="46">
        <v>6.5</v>
      </c>
      <c r="W108" s="45">
        <v>0.093163</v>
      </c>
      <c r="X108" s="40" t="s">
        <v>6</v>
      </c>
      <c r="Y108" s="47">
        <v>8.9</v>
      </c>
    </row>
    <row r="109" spans="2:25" ht="12.75">
      <c r="B109" s="113"/>
      <c r="D109" s="50"/>
      <c r="E109" s="50"/>
      <c r="I109" s="51"/>
      <c r="K109" s="95"/>
      <c r="L109" s="53"/>
      <c r="N109" s="39"/>
      <c r="O109" s="40"/>
      <c r="Q109" s="41"/>
      <c r="R109" s="54"/>
      <c r="S109" s="103"/>
      <c r="T109" s="44"/>
      <c r="V109" s="46"/>
      <c r="Y109" s="47"/>
    </row>
    <row r="110" spans="2:25" ht="12.75" customHeight="1">
      <c r="B110" s="117" t="s">
        <v>40</v>
      </c>
      <c r="C110" s="57"/>
      <c r="D110" s="58"/>
      <c r="E110" s="58"/>
      <c r="F110" s="57"/>
      <c r="G110" s="57"/>
      <c r="H110" s="57"/>
      <c r="I110" s="59"/>
      <c r="J110" s="57"/>
      <c r="K110" s="102"/>
      <c r="L110" s="61"/>
      <c r="M110" s="62"/>
      <c r="N110" s="63"/>
      <c r="O110" s="17"/>
      <c r="P110" s="62"/>
      <c r="Q110" s="64"/>
      <c r="R110" s="54"/>
      <c r="S110" s="78"/>
      <c r="T110" s="79"/>
      <c r="U110" s="17"/>
      <c r="V110" s="67"/>
      <c r="W110" s="17"/>
      <c r="X110" s="17"/>
      <c r="Y110" s="68"/>
    </row>
    <row r="111" spans="2:25" ht="12.75">
      <c r="B111" s="153" t="s">
        <v>41</v>
      </c>
      <c r="C111" s="120" t="s">
        <v>5</v>
      </c>
      <c r="D111" s="80"/>
      <c r="E111" s="31">
        <v>0.213</v>
      </c>
      <c r="F111" s="32">
        <v>15.6</v>
      </c>
      <c r="G111" s="33" t="s">
        <v>6</v>
      </c>
      <c r="H111" s="34">
        <v>27</v>
      </c>
      <c r="I111" s="48">
        <v>45000</v>
      </c>
      <c r="J111" s="120"/>
      <c r="K111" s="89"/>
      <c r="L111" s="37">
        <v>0.228483</v>
      </c>
      <c r="M111" s="38">
        <v>0.19344156</v>
      </c>
      <c r="N111" s="39">
        <f aca="true" t="shared" si="8" ref="N111:N127">M111*100</f>
        <v>19.344156</v>
      </c>
      <c r="O111" s="40" t="s">
        <v>6</v>
      </c>
      <c r="P111" s="38">
        <v>0.26352387</v>
      </c>
      <c r="Q111" s="41">
        <f aca="true" t="shared" si="9" ref="Q111:Q127">P111*100</f>
        <v>26.352387</v>
      </c>
      <c r="R111" s="54"/>
      <c r="S111" s="103"/>
      <c r="T111" s="44">
        <v>0.197</v>
      </c>
      <c r="U111" s="45">
        <v>0.157414</v>
      </c>
      <c r="V111" s="46">
        <v>15.3</v>
      </c>
      <c r="W111" s="45">
        <v>0.248431</v>
      </c>
      <c r="X111" s="40" t="s">
        <v>6</v>
      </c>
      <c r="Y111" s="47">
        <v>24</v>
      </c>
    </row>
    <row r="112" spans="2:25" ht="12.75">
      <c r="B112" s="153"/>
      <c r="C112" s="120" t="s">
        <v>7</v>
      </c>
      <c r="D112" s="88" t="s">
        <v>12</v>
      </c>
      <c r="E112" s="31">
        <v>0.038</v>
      </c>
      <c r="F112" s="32">
        <v>0.7</v>
      </c>
      <c r="G112" s="33" t="s">
        <v>6</v>
      </c>
      <c r="H112" s="34">
        <v>7</v>
      </c>
      <c r="I112" s="48">
        <v>8000</v>
      </c>
      <c r="J112" s="120"/>
      <c r="K112" s="89" t="s">
        <v>12</v>
      </c>
      <c r="L112" s="37">
        <v>0.01035</v>
      </c>
      <c r="M112" s="38">
        <v>0.00383401</v>
      </c>
      <c r="N112" s="39">
        <f t="shared" si="8"/>
        <v>0.383401</v>
      </c>
      <c r="O112" s="40" t="s">
        <v>6</v>
      </c>
      <c r="P112" s="38">
        <v>0.01686665</v>
      </c>
      <c r="Q112" s="41">
        <f t="shared" si="9"/>
        <v>1.686665</v>
      </c>
      <c r="R112" s="54"/>
      <c r="S112" s="103"/>
      <c r="T112" s="44" t="s">
        <v>16</v>
      </c>
      <c r="U112" s="45" t="s">
        <v>16</v>
      </c>
      <c r="V112" s="46" t="s">
        <v>16</v>
      </c>
      <c r="W112" s="45" t="s">
        <v>16</v>
      </c>
      <c r="X112" s="40" t="s">
        <v>6</v>
      </c>
      <c r="Y112" s="47" t="s">
        <v>16</v>
      </c>
    </row>
    <row r="113" spans="2:25" ht="12.75">
      <c r="B113" s="153"/>
      <c r="C113" s="120" t="s">
        <v>8</v>
      </c>
      <c r="D113" s="80"/>
      <c r="E113" s="31">
        <v>0.613</v>
      </c>
      <c r="F113" s="32">
        <v>54.9</v>
      </c>
      <c r="G113" s="33" t="s">
        <v>6</v>
      </c>
      <c r="H113" s="34">
        <v>67.6</v>
      </c>
      <c r="I113" s="48">
        <v>129000</v>
      </c>
      <c r="J113" s="120"/>
      <c r="K113" s="89"/>
      <c r="L113" s="37">
        <v>0.590384</v>
      </c>
      <c r="M113" s="38">
        <v>0.55063372</v>
      </c>
      <c r="N113" s="39">
        <f t="shared" si="8"/>
        <v>55.063372</v>
      </c>
      <c r="O113" s="40" t="s">
        <v>6</v>
      </c>
      <c r="P113" s="38">
        <v>0.63013451</v>
      </c>
      <c r="Q113" s="41">
        <f t="shared" si="9"/>
        <v>63.013450999999996</v>
      </c>
      <c r="R113" s="54"/>
      <c r="S113" s="103"/>
      <c r="T113" s="44">
        <v>0.627</v>
      </c>
      <c r="U113" s="45">
        <v>0.564894</v>
      </c>
      <c r="V113" s="46">
        <v>57.5</v>
      </c>
      <c r="W113" s="45">
        <v>0.671141</v>
      </c>
      <c r="X113" s="40" t="s">
        <v>6</v>
      </c>
      <c r="Y113" s="47">
        <v>67.9</v>
      </c>
    </row>
    <row r="114" spans="2:25" ht="12.75">
      <c r="B114" s="153"/>
      <c r="C114" s="120" t="s">
        <v>9</v>
      </c>
      <c r="D114" s="80"/>
      <c r="E114" s="31">
        <v>0.136</v>
      </c>
      <c r="F114" s="32">
        <v>9.7</v>
      </c>
      <c r="G114" s="33" t="s">
        <v>6</v>
      </c>
      <c r="H114" s="34">
        <v>17.6</v>
      </c>
      <c r="I114" s="48">
        <v>29000</v>
      </c>
      <c r="J114" s="120"/>
      <c r="K114" s="89"/>
      <c r="L114" s="37">
        <v>0.170783</v>
      </c>
      <c r="M114" s="38">
        <v>0.13932442</v>
      </c>
      <c r="N114" s="39">
        <f t="shared" si="8"/>
        <v>13.932442</v>
      </c>
      <c r="O114" s="40" t="s">
        <v>6</v>
      </c>
      <c r="P114" s="38">
        <v>0.20224126</v>
      </c>
      <c r="Q114" s="41">
        <f t="shared" si="9"/>
        <v>20.224126000000002</v>
      </c>
      <c r="R114" s="54"/>
      <c r="S114" s="103"/>
      <c r="T114" s="44">
        <v>0.174</v>
      </c>
      <c r="U114" s="45">
        <v>0.134887</v>
      </c>
      <c r="V114" s="46">
        <v>13.3</v>
      </c>
      <c r="W114" s="45">
        <v>0.217125</v>
      </c>
      <c r="X114" s="40" t="s">
        <v>6</v>
      </c>
      <c r="Y114" s="47">
        <v>21.4</v>
      </c>
    </row>
    <row r="115" spans="2:25" ht="12.75">
      <c r="B115" s="153" t="s">
        <v>42</v>
      </c>
      <c r="C115" s="120" t="s">
        <v>5</v>
      </c>
      <c r="D115" s="80"/>
      <c r="E115" s="31">
        <v>0.113</v>
      </c>
      <c r="F115" s="32">
        <v>9</v>
      </c>
      <c r="G115" s="33" t="s">
        <v>6</v>
      </c>
      <c r="H115" s="34">
        <v>13.7</v>
      </c>
      <c r="I115" s="48">
        <v>152000</v>
      </c>
      <c r="J115" s="120"/>
      <c r="K115" s="89"/>
      <c r="L115" s="37">
        <v>0.126808</v>
      </c>
      <c r="M115" s="38">
        <v>0.1036842</v>
      </c>
      <c r="N115" s="39">
        <f t="shared" si="8"/>
        <v>10.36842</v>
      </c>
      <c r="O115" s="40" t="s">
        <v>6</v>
      </c>
      <c r="P115" s="38">
        <v>0.14993124</v>
      </c>
      <c r="Q115" s="41">
        <f t="shared" si="9"/>
        <v>14.993124</v>
      </c>
      <c r="R115" s="54"/>
      <c r="S115" s="103"/>
      <c r="T115" s="44">
        <v>0.108</v>
      </c>
      <c r="U115" s="45">
        <v>0.097502</v>
      </c>
      <c r="V115" s="46">
        <v>9</v>
      </c>
      <c r="W115" s="45">
        <v>0.136533</v>
      </c>
      <c r="X115" s="40" t="s">
        <v>6</v>
      </c>
      <c r="Y115" s="47">
        <v>12.6</v>
      </c>
    </row>
    <row r="116" spans="2:25" ht="12.75">
      <c r="B116" s="153"/>
      <c r="C116" s="120" t="s">
        <v>7</v>
      </c>
      <c r="D116" s="88" t="s">
        <v>12</v>
      </c>
      <c r="E116" s="31">
        <v>0.013</v>
      </c>
      <c r="F116" s="32">
        <v>0.7</v>
      </c>
      <c r="G116" s="33" t="s">
        <v>6</v>
      </c>
      <c r="H116" s="34">
        <v>1.9</v>
      </c>
      <c r="I116" s="48">
        <v>17000</v>
      </c>
      <c r="J116" s="120"/>
      <c r="K116" s="89" t="s">
        <v>12</v>
      </c>
      <c r="L116" s="37">
        <v>0.010249</v>
      </c>
      <c r="M116" s="38">
        <v>0.00518727</v>
      </c>
      <c r="N116" s="39">
        <f t="shared" si="8"/>
        <v>0.5187269999999999</v>
      </c>
      <c r="O116" s="40" t="s">
        <v>6</v>
      </c>
      <c r="P116" s="38">
        <v>0.01531007</v>
      </c>
      <c r="Q116" s="41">
        <f t="shared" si="9"/>
        <v>1.531007</v>
      </c>
      <c r="R116" s="54"/>
      <c r="S116" s="103"/>
      <c r="T116" s="44" t="s">
        <v>16</v>
      </c>
      <c r="U116" s="45" t="s">
        <v>16</v>
      </c>
      <c r="V116" s="46" t="s">
        <v>16</v>
      </c>
      <c r="W116" s="45" t="s">
        <v>16</v>
      </c>
      <c r="X116" s="40" t="s">
        <v>6</v>
      </c>
      <c r="Y116" s="47" t="s">
        <v>16</v>
      </c>
    </row>
    <row r="117" spans="2:25" ht="12.75">
      <c r="B117" s="153"/>
      <c r="C117" s="120" t="s">
        <v>8</v>
      </c>
      <c r="D117" s="80"/>
      <c r="E117" s="31">
        <v>0.697</v>
      </c>
      <c r="F117" s="32">
        <v>66.4</v>
      </c>
      <c r="G117" s="33" t="s">
        <v>6</v>
      </c>
      <c r="H117" s="34">
        <v>73</v>
      </c>
      <c r="I117" s="48">
        <v>934000</v>
      </c>
      <c r="J117" s="120"/>
      <c r="K117" s="89"/>
      <c r="L117" s="37">
        <v>0.664909</v>
      </c>
      <c r="M117" s="38">
        <v>0.63403294</v>
      </c>
      <c r="N117" s="39">
        <f t="shared" si="8"/>
        <v>63.403294</v>
      </c>
      <c r="O117" s="40" t="s">
        <v>6</v>
      </c>
      <c r="P117" s="38">
        <v>0.6957847</v>
      </c>
      <c r="Q117" s="41">
        <f t="shared" si="9"/>
        <v>69.57847000000001</v>
      </c>
      <c r="R117" s="54"/>
      <c r="S117" s="103"/>
      <c r="T117" s="44">
        <v>0.656</v>
      </c>
      <c r="U117" s="45">
        <v>0.609177</v>
      </c>
      <c r="V117" s="46">
        <v>62.8</v>
      </c>
      <c r="W117" s="45">
        <v>0.666857</v>
      </c>
      <c r="X117" s="40" t="s">
        <v>6</v>
      </c>
      <c r="Y117" s="47">
        <v>68.4</v>
      </c>
    </row>
    <row r="118" spans="2:25" ht="12.75">
      <c r="B118" s="153"/>
      <c r="C118" s="120" t="s">
        <v>9</v>
      </c>
      <c r="D118" s="80"/>
      <c r="E118" s="31">
        <v>0.177</v>
      </c>
      <c r="F118" s="32">
        <v>15</v>
      </c>
      <c r="G118" s="33" t="s">
        <v>6</v>
      </c>
      <c r="H118" s="34">
        <v>20.4</v>
      </c>
      <c r="I118" s="48">
        <v>237000</v>
      </c>
      <c r="J118" s="120"/>
      <c r="K118" s="89"/>
      <c r="L118" s="37">
        <v>0.198035</v>
      </c>
      <c r="M118" s="38">
        <v>0.17208882</v>
      </c>
      <c r="N118" s="39">
        <f t="shared" si="8"/>
        <v>17.208882</v>
      </c>
      <c r="O118" s="40" t="s">
        <v>6</v>
      </c>
      <c r="P118" s="38">
        <v>0.22398076</v>
      </c>
      <c r="Q118" s="41">
        <f t="shared" si="9"/>
        <v>22.398076</v>
      </c>
      <c r="R118" s="54"/>
      <c r="S118" s="103"/>
      <c r="T118" s="44">
        <v>0.236</v>
      </c>
      <c r="U118" s="45">
        <v>0.218914</v>
      </c>
      <c r="V118" s="46">
        <v>21.1</v>
      </c>
      <c r="W118" s="45">
        <v>0.271018</v>
      </c>
      <c r="X118" s="40" t="s">
        <v>6</v>
      </c>
      <c r="Y118" s="47">
        <v>26.1</v>
      </c>
    </row>
    <row r="119" spans="2:25" ht="12.75">
      <c r="B119" s="153" t="s">
        <v>43</v>
      </c>
      <c r="C119" s="120" t="s">
        <v>5</v>
      </c>
      <c r="D119" s="80"/>
      <c r="E119" s="31">
        <v>0.15</v>
      </c>
      <c r="F119" s="32">
        <v>12.1</v>
      </c>
      <c r="G119" s="33" t="s">
        <v>6</v>
      </c>
      <c r="H119" s="34">
        <v>17.9</v>
      </c>
      <c r="I119" s="48">
        <v>174000</v>
      </c>
      <c r="J119" s="120"/>
      <c r="K119" s="89"/>
      <c r="L119" s="37">
        <v>0.158481</v>
      </c>
      <c r="M119" s="38">
        <v>0.13042864</v>
      </c>
      <c r="N119" s="39">
        <f t="shared" si="8"/>
        <v>13.042864000000002</v>
      </c>
      <c r="O119" s="40" t="s">
        <v>6</v>
      </c>
      <c r="P119" s="38">
        <v>0.18653316</v>
      </c>
      <c r="Q119" s="41">
        <f t="shared" si="9"/>
        <v>18.653316</v>
      </c>
      <c r="R119" s="54"/>
      <c r="S119" s="103"/>
      <c r="T119" s="44">
        <v>0.113</v>
      </c>
      <c r="U119" s="45">
        <v>0.099747</v>
      </c>
      <c r="V119" s="46">
        <v>9.3</v>
      </c>
      <c r="W119" s="45">
        <v>0.143487</v>
      </c>
      <c r="X119" s="40" t="s">
        <v>6</v>
      </c>
      <c r="Y119" s="47">
        <v>13.3</v>
      </c>
    </row>
    <row r="120" spans="2:25" ht="12.75">
      <c r="B120" s="153"/>
      <c r="C120" s="120" t="s">
        <v>7</v>
      </c>
      <c r="D120" s="88" t="s">
        <v>12</v>
      </c>
      <c r="E120" s="31">
        <v>0.012</v>
      </c>
      <c r="F120" s="32">
        <v>0.6</v>
      </c>
      <c r="G120" s="33" t="s">
        <v>6</v>
      </c>
      <c r="H120" s="34">
        <v>1.7</v>
      </c>
      <c r="I120" s="48">
        <v>13000</v>
      </c>
      <c r="J120" s="120"/>
      <c r="K120" s="89" t="s">
        <v>12</v>
      </c>
      <c r="L120" s="37">
        <v>0.00809</v>
      </c>
      <c r="M120" s="38">
        <v>0.00336449</v>
      </c>
      <c r="N120" s="39">
        <f t="shared" si="8"/>
        <v>0.336449</v>
      </c>
      <c r="O120" s="40" t="s">
        <v>6</v>
      </c>
      <c r="P120" s="38">
        <v>0.01281646</v>
      </c>
      <c r="Q120" s="41">
        <f t="shared" si="9"/>
        <v>1.281646</v>
      </c>
      <c r="R120" s="54"/>
      <c r="S120" s="104" t="s">
        <v>12</v>
      </c>
      <c r="T120" s="44">
        <v>0.004</v>
      </c>
      <c r="U120" s="45">
        <v>0</v>
      </c>
      <c r="V120" s="46">
        <v>0</v>
      </c>
      <c r="W120" s="45">
        <v>0.00719</v>
      </c>
      <c r="X120" s="40" t="s">
        <v>6</v>
      </c>
      <c r="Y120" s="47">
        <v>0.8</v>
      </c>
    </row>
    <row r="121" spans="2:25" ht="12.75">
      <c r="B121" s="153"/>
      <c r="C121" s="120" t="s">
        <v>8</v>
      </c>
      <c r="D121" s="80"/>
      <c r="E121" s="31">
        <v>0.613</v>
      </c>
      <c r="F121" s="32">
        <v>57.6</v>
      </c>
      <c r="G121" s="33" t="s">
        <v>6</v>
      </c>
      <c r="H121" s="34">
        <v>65.1</v>
      </c>
      <c r="I121" s="48">
        <v>714000</v>
      </c>
      <c r="J121" s="120"/>
      <c r="K121" s="89"/>
      <c r="L121" s="37">
        <v>0.647208</v>
      </c>
      <c r="M121" s="38">
        <v>0.613783</v>
      </c>
      <c r="N121" s="39">
        <f t="shared" si="8"/>
        <v>61.378299999999996</v>
      </c>
      <c r="O121" s="40" t="s">
        <v>6</v>
      </c>
      <c r="P121" s="38">
        <v>0.68063309</v>
      </c>
      <c r="Q121" s="41">
        <f t="shared" si="9"/>
        <v>68.063309</v>
      </c>
      <c r="R121" s="54"/>
      <c r="S121" s="103"/>
      <c r="T121" s="44">
        <v>0.671</v>
      </c>
      <c r="U121" s="45">
        <v>0.621512</v>
      </c>
      <c r="V121" s="46">
        <v>64.2</v>
      </c>
      <c r="W121" s="45">
        <v>0.682596</v>
      </c>
      <c r="X121" s="40" t="s">
        <v>6</v>
      </c>
      <c r="Y121" s="47">
        <v>70</v>
      </c>
    </row>
    <row r="122" spans="2:25" ht="12.75">
      <c r="B122" s="153"/>
      <c r="C122" s="120" t="s">
        <v>9</v>
      </c>
      <c r="D122" s="80"/>
      <c r="E122" s="31">
        <v>0.225</v>
      </c>
      <c r="F122" s="32">
        <v>19.2</v>
      </c>
      <c r="G122" s="33" t="s">
        <v>6</v>
      </c>
      <c r="H122" s="34">
        <v>25.8</v>
      </c>
      <c r="I122" s="48">
        <v>262000</v>
      </c>
      <c r="J122" s="120"/>
      <c r="K122" s="89"/>
      <c r="L122" s="37">
        <v>0.186221</v>
      </c>
      <c r="M122" s="38">
        <v>0.16033252</v>
      </c>
      <c r="N122" s="39">
        <f t="shared" si="8"/>
        <v>16.033252</v>
      </c>
      <c r="O122" s="40" t="s">
        <v>6</v>
      </c>
      <c r="P122" s="38">
        <v>0.21210864</v>
      </c>
      <c r="Q122" s="41">
        <f t="shared" si="9"/>
        <v>21.210863999999997</v>
      </c>
      <c r="R122" s="54"/>
      <c r="S122" s="103"/>
      <c r="T122" s="44">
        <v>0.212</v>
      </c>
      <c r="U122" s="45">
        <v>0.196132</v>
      </c>
      <c r="V122" s="46">
        <v>18.7</v>
      </c>
      <c r="W122" s="45">
        <v>0.249533</v>
      </c>
      <c r="X122" s="40" t="s">
        <v>6</v>
      </c>
      <c r="Y122" s="47">
        <v>23.8</v>
      </c>
    </row>
    <row r="123" spans="2:25" ht="12.75">
      <c r="B123" s="153" t="s">
        <v>44</v>
      </c>
      <c r="C123" s="120" t="s">
        <v>5</v>
      </c>
      <c r="D123" s="80"/>
      <c r="E123" s="31">
        <v>0.191</v>
      </c>
      <c r="F123" s="32">
        <v>15.5</v>
      </c>
      <c r="G123" s="33" t="s">
        <v>6</v>
      </c>
      <c r="H123" s="34">
        <v>22.6</v>
      </c>
      <c r="I123" s="48">
        <v>152000</v>
      </c>
      <c r="J123" s="120"/>
      <c r="K123" s="89"/>
      <c r="L123" s="37">
        <v>0.179549</v>
      </c>
      <c r="M123" s="38">
        <v>0.15028281</v>
      </c>
      <c r="N123" s="39">
        <f t="shared" si="8"/>
        <v>15.028281</v>
      </c>
      <c r="O123" s="40" t="s">
        <v>6</v>
      </c>
      <c r="P123" s="38">
        <v>0.20881551</v>
      </c>
      <c r="Q123" s="41">
        <f t="shared" si="9"/>
        <v>20.881551</v>
      </c>
      <c r="R123" s="54"/>
      <c r="S123" s="103"/>
      <c r="T123" s="44">
        <v>0.117</v>
      </c>
      <c r="U123" s="45">
        <v>0.099629</v>
      </c>
      <c r="V123" s="46">
        <v>9.3</v>
      </c>
      <c r="W123" s="45">
        <v>0.149851</v>
      </c>
      <c r="X123" s="40" t="s">
        <v>6</v>
      </c>
      <c r="Y123" s="47">
        <v>14</v>
      </c>
    </row>
    <row r="124" spans="2:25" ht="12.75">
      <c r="B124" s="153"/>
      <c r="C124" s="120" t="s">
        <v>7</v>
      </c>
      <c r="D124" s="88" t="s">
        <v>12</v>
      </c>
      <c r="E124" s="31">
        <v>0.007</v>
      </c>
      <c r="F124" s="32">
        <v>0.1</v>
      </c>
      <c r="G124" s="33" t="s">
        <v>6</v>
      </c>
      <c r="H124" s="34">
        <v>1.4</v>
      </c>
      <c r="I124" s="48">
        <v>6000</v>
      </c>
      <c r="J124" s="120"/>
      <c r="K124" s="89" t="s">
        <v>12</v>
      </c>
      <c r="L124" s="37">
        <v>0.005871</v>
      </c>
      <c r="M124" s="38">
        <v>0.00081472</v>
      </c>
      <c r="N124" s="39">
        <f t="shared" si="8"/>
        <v>0.081472</v>
      </c>
      <c r="O124" s="40" t="s">
        <v>6</v>
      </c>
      <c r="P124" s="38">
        <v>0.01092656</v>
      </c>
      <c r="Q124" s="41">
        <f t="shared" si="9"/>
        <v>1.092656</v>
      </c>
      <c r="R124" s="54"/>
      <c r="S124" s="103"/>
      <c r="T124" s="44" t="s">
        <v>16</v>
      </c>
      <c r="U124" s="45" t="s">
        <v>16</v>
      </c>
      <c r="V124" s="46" t="s">
        <v>16</v>
      </c>
      <c r="W124" s="45" t="s">
        <v>16</v>
      </c>
      <c r="X124" s="40" t="s">
        <v>6</v>
      </c>
      <c r="Y124" s="47" t="s">
        <v>16</v>
      </c>
    </row>
    <row r="125" spans="2:25" ht="12.75">
      <c r="B125" s="153"/>
      <c r="C125" s="120" t="s">
        <v>8</v>
      </c>
      <c r="D125" s="80"/>
      <c r="E125" s="31">
        <v>0.488</v>
      </c>
      <c r="F125" s="32">
        <v>44.3</v>
      </c>
      <c r="G125" s="33" t="s">
        <v>6</v>
      </c>
      <c r="H125" s="34">
        <v>53.3</v>
      </c>
      <c r="I125" s="48">
        <v>390000</v>
      </c>
      <c r="J125" s="120"/>
      <c r="K125" s="89"/>
      <c r="L125" s="37">
        <v>0.492884</v>
      </c>
      <c r="M125" s="38">
        <v>0.45366361</v>
      </c>
      <c r="N125" s="39">
        <f t="shared" si="8"/>
        <v>45.366361</v>
      </c>
      <c r="O125" s="40" t="s">
        <v>6</v>
      </c>
      <c r="P125" s="38">
        <v>0.53210374</v>
      </c>
      <c r="Q125" s="41">
        <f t="shared" si="9"/>
        <v>53.210374</v>
      </c>
      <c r="R125" s="54"/>
      <c r="S125" s="103"/>
      <c r="T125" s="44">
        <v>0.525</v>
      </c>
      <c r="U125" s="45">
        <v>0.459402</v>
      </c>
      <c r="V125" s="46">
        <v>48.7</v>
      </c>
      <c r="W125" s="45">
        <v>0.537739</v>
      </c>
      <c r="X125" s="40" t="s">
        <v>6</v>
      </c>
      <c r="Y125" s="47">
        <v>56.3</v>
      </c>
    </row>
    <row r="126" spans="2:25" ht="12.75">
      <c r="B126" s="153"/>
      <c r="C126" s="120" t="s">
        <v>9</v>
      </c>
      <c r="D126" s="80"/>
      <c r="E126" s="31">
        <v>0.314</v>
      </c>
      <c r="F126" s="32">
        <v>27.1</v>
      </c>
      <c r="G126" s="33" t="s">
        <v>6</v>
      </c>
      <c r="H126" s="34">
        <v>35.8</v>
      </c>
      <c r="I126" s="48">
        <v>251000</v>
      </c>
      <c r="J126" s="120"/>
      <c r="K126" s="89"/>
      <c r="L126" s="37">
        <v>0.321697</v>
      </c>
      <c r="M126" s="38">
        <v>0.28467836</v>
      </c>
      <c r="N126" s="39">
        <f t="shared" si="8"/>
        <v>28.467836000000002</v>
      </c>
      <c r="O126" s="40" t="s">
        <v>6</v>
      </c>
      <c r="P126" s="38">
        <v>0.35871469</v>
      </c>
      <c r="Q126" s="41">
        <f t="shared" si="9"/>
        <v>35.871469</v>
      </c>
      <c r="R126" s="54"/>
      <c r="S126" s="103"/>
      <c r="T126" s="44">
        <v>0.357</v>
      </c>
      <c r="U126" s="45">
        <v>0.33701</v>
      </c>
      <c r="V126" s="46">
        <v>32</v>
      </c>
      <c r="W126" s="45">
        <v>0.414627</v>
      </c>
      <c r="X126" s="40" t="s">
        <v>6</v>
      </c>
      <c r="Y126" s="47">
        <v>39.4</v>
      </c>
    </row>
    <row r="127" spans="2:25" ht="12.75">
      <c r="B127" s="153" t="s">
        <v>45</v>
      </c>
      <c r="C127" s="120" t="s">
        <v>5</v>
      </c>
      <c r="D127" s="88" t="s">
        <v>12</v>
      </c>
      <c r="E127" s="31">
        <v>0.053</v>
      </c>
      <c r="F127" s="32">
        <v>2.5</v>
      </c>
      <c r="G127" s="33" t="s">
        <v>6</v>
      </c>
      <c r="H127" s="34">
        <v>8.1</v>
      </c>
      <c r="I127" s="48">
        <v>23000</v>
      </c>
      <c r="J127" s="120"/>
      <c r="K127" s="89"/>
      <c r="L127" s="37">
        <v>0.057732</v>
      </c>
      <c r="M127" s="38">
        <v>0.02870857</v>
      </c>
      <c r="N127" s="39">
        <f t="shared" si="8"/>
        <v>2.870857</v>
      </c>
      <c r="O127" s="40" t="s">
        <v>6</v>
      </c>
      <c r="P127" s="38">
        <v>0.08675478</v>
      </c>
      <c r="Q127" s="41">
        <f t="shared" si="9"/>
        <v>8.675478</v>
      </c>
      <c r="R127" s="54"/>
      <c r="S127" s="103"/>
      <c r="T127" s="44">
        <v>0.048</v>
      </c>
      <c r="U127" s="45">
        <v>0.030167</v>
      </c>
      <c r="V127" s="46">
        <v>2.7</v>
      </c>
      <c r="W127" s="45">
        <v>0.077719</v>
      </c>
      <c r="X127" s="40" t="s">
        <v>6</v>
      </c>
      <c r="Y127" s="47">
        <v>6.9</v>
      </c>
    </row>
    <row r="128" spans="2:25" ht="12.75">
      <c r="B128" s="153"/>
      <c r="C128" s="120" t="s">
        <v>7</v>
      </c>
      <c r="D128" s="88"/>
      <c r="E128" s="82" t="s">
        <v>6</v>
      </c>
      <c r="F128" s="83" t="s">
        <v>6</v>
      </c>
      <c r="G128" s="33" t="s">
        <v>6</v>
      </c>
      <c r="H128" s="84" t="s">
        <v>6</v>
      </c>
      <c r="I128" s="85" t="s">
        <v>6</v>
      </c>
      <c r="J128" s="120"/>
      <c r="K128" s="89"/>
      <c r="L128" s="37" t="s">
        <v>16</v>
      </c>
      <c r="M128" s="38" t="s">
        <v>16</v>
      </c>
      <c r="N128" s="39" t="s">
        <v>16</v>
      </c>
      <c r="O128" s="40" t="s">
        <v>6</v>
      </c>
      <c r="P128" s="38" t="s">
        <v>16</v>
      </c>
      <c r="Q128" s="41" t="s">
        <v>16</v>
      </c>
      <c r="R128" s="54"/>
      <c r="S128" s="103"/>
      <c r="T128" s="44" t="s">
        <v>16</v>
      </c>
      <c r="U128" s="45" t="s">
        <v>16</v>
      </c>
      <c r="V128" s="46" t="s">
        <v>16</v>
      </c>
      <c r="W128" s="45" t="s">
        <v>16</v>
      </c>
      <c r="X128" s="40" t="s">
        <v>6</v>
      </c>
      <c r="Y128" s="47" t="s">
        <v>16</v>
      </c>
    </row>
    <row r="129" spans="2:25" ht="12.75">
      <c r="B129" s="153"/>
      <c r="C129" s="120" t="s">
        <v>8</v>
      </c>
      <c r="D129" s="80"/>
      <c r="E129" s="31">
        <v>0.826</v>
      </c>
      <c r="F129" s="32">
        <v>77.7</v>
      </c>
      <c r="G129" s="33" t="s">
        <v>6</v>
      </c>
      <c r="H129" s="34">
        <v>87.5</v>
      </c>
      <c r="I129" s="48">
        <v>357000</v>
      </c>
      <c r="J129" s="120"/>
      <c r="K129" s="89"/>
      <c r="L129" s="37">
        <v>0.821088</v>
      </c>
      <c r="M129" s="38">
        <v>0.77875339</v>
      </c>
      <c r="N129" s="39">
        <f aca="true" t="shared" si="10" ref="N129:N142">M129*100</f>
        <v>77.875339</v>
      </c>
      <c r="O129" s="40" t="s">
        <v>6</v>
      </c>
      <c r="P129" s="38">
        <v>0.86342209</v>
      </c>
      <c r="Q129" s="41">
        <f aca="true" t="shared" si="11" ref="Q129:Q142">P129*100</f>
        <v>86.342209</v>
      </c>
      <c r="R129" s="54"/>
      <c r="S129" s="103"/>
      <c r="T129" s="44">
        <v>0.802</v>
      </c>
      <c r="U129" s="45">
        <v>0.742802</v>
      </c>
      <c r="V129" s="46">
        <v>76.4</v>
      </c>
      <c r="W129" s="45">
        <v>0.824638</v>
      </c>
      <c r="X129" s="40" t="s">
        <v>6</v>
      </c>
      <c r="Y129" s="47">
        <v>84</v>
      </c>
    </row>
    <row r="130" spans="2:25" ht="12.75">
      <c r="B130" s="153"/>
      <c r="C130" s="120" t="s">
        <v>9</v>
      </c>
      <c r="D130" s="80"/>
      <c r="E130" s="31">
        <v>0.118</v>
      </c>
      <c r="F130" s="32">
        <v>7.6</v>
      </c>
      <c r="G130" s="33" t="s">
        <v>6</v>
      </c>
      <c r="H130" s="34">
        <v>16</v>
      </c>
      <c r="I130" s="48">
        <v>51000</v>
      </c>
      <c r="J130" s="120"/>
      <c r="K130" s="89"/>
      <c r="L130" s="37">
        <v>0.117625</v>
      </c>
      <c r="M130" s="38">
        <v>0.08392118</v>
      </c>
      <c r="N130" s="39">
        <f t="shared" si="10"/>
        <v>8.392118</v>
      </c>
      <c r="O130" s="40" t="s">
        <v>6</v>
      </c>
      <c r="P130" s="38">
        <v>0.15132829</v>
      </c>
      <c r="Q130" s="41">
        <f t="shared" si="11"/>
        <v>15.132829000000001</v>
      </c>
      <c r="R130" s="54"/>
      <c r="S130" s="103"/>
      <c r="T130" s="44">
        <v>0.147</v>
      </c>
      <c r="U130" s="45">
        <v>0.123855</v>
      </c>
      <c r="V130" s="46">
        <v>11.4</v>
      </c>
      <c r="W130" s="45">
        <v>0.196042</v>
      </c>
      <c r="X130" s="40" t="s">
        <v>6</v>
      </c>
      <c r="Y130" s="47">
        <v>18.1</v>
      </c>
    </row>
    <row r="131" spans="2:25" ht="12.75">
      <c r="B131" s="153" t="s">
        <v>46</v>
      </c>
      <c r="C131" s="120" t="s">
        <v>5</v>
      </c>
      <c r="D131" s="80"/>
      <c r="E131" s="31">
        <v>0.276</v>
      </c>
      <c r="F131" s="32">
        <v>22.4</v>
      </c>
      <c r="G131" s="33" t="s">
        <v>6</v>
      </c>
      <c r="H131" s="34">
        <v>32.7</v>
      </c>
      <c r="I131" s="48">
        <v>161000</v>
      </c>
      <c r="J131" s="120"/>
      <c r="K131" s="89"/>
      <c r="L131" s="37">
        <v>0.283468</v>
      </c>
      <c r="M131" s="38">
        <v>0.24252715</v>
      </c>
      <c r="N131" s="39">
        <f t="shared" si="10"/>
        <v>24.252715</v>
      </c>
      <c r="O131" s="40" t="s">
        <v>6</v>
      </c>
      <c r="P131" s="38">
        <v>0.32440815</v>
      </c>
      <c r="Q131" s="41">
        <f t="shared" si="11"/>
        <v>32.440815</v>
      </c>
      <c r="R131" s="54"/>
      <c r="S131" s="103"/>
      <c r="T131" s="44">
        <v>0.211</v>
      </c>
      <c r="U131" s="45">
        <v>0.179278</v>
      </c>
      <c r="V131" s="46">
        <v>17.6</v>
      </c>
      <c r="W131" s="45">
        <v>0.251653</v>
      </c>
      <c r="X131" s="40" t="s">
        <v>6</v>
      </c>
      <c r="Y131" s="47">
        <v>24.6</v>
      </c>
    </row>
    <row r="132" spans="2:25" ht="12.75">
      <c r="B132" s="153"/>
      <c r="C132" s="120" t="s">
        <v>7</v>
      </c>
      <c r="D132" s="88" t="s">
        <v>12</v>
      </c>
      <c r="E132" s="31">
        <v>0.023</v>
      </c>
      <c r="F132" s="32">
        <v>0.5</v>
      </c>
      <c r="G132" s="33" t="s">
        <v>6</v>
      </c>
      <c r="H132" s="34">
        <v>4.1</v>
      </c>
      <c r="I132" s="48">
        <v>14000</v>
      </c>
      <c r="J132" s="120"/>
      <c r="K132" s="107" t="s">
        <v>12</v>
      </c>
      <c r="L132" s="37">
        <v>0.020274</v>
      </c>
      <c r="M132" s="38">
        <v>0.00708393</v>
      </c>
      <c r="N132" s="39">
        <f t="shared" si="10"/>
        <v>0.7083929999999999</v>
      </c>
      <c r="O132" s="40" t="s">
        <v>6</v>
      </c>
      <c r="P132" s="38">
        <v>0.0334636</v>
      </c>
      <c r="Q132" s="41">
        <f t="shared" si="11"/>
        <v>3.3463600000000002</v>
      </c>
      <c r="R132" s="54"/>
      <c r="S132" s="104" t="s">
        <v>12</v>
      </c>
      <c r="T132" s="44">
        <v>0.013</v>
      </c>
      <c r="U132" s="45">
        <v>0.003412</v>
      </c>
      <c r="V132" s="46">
        <v>0.4</v>
      </c>
      <c r="W132" s="45">
        <v>0.021596</v>
      </c>
      <c r="X132" s="40" t="s">
        <v>6</v>
      </c>
      <c r="Y132" s="47">
        <v>2.3</v>
      </c>
    </row>
    <row r="133" spans="2:25" ht="12.75">
      <c r="B133" s="153"/>
      <c r="C133" s="120" t="s">
        <v>8</v>
      </c>
      <c r="D133" s="80"/>
      <c r="E133" s="31">
        <v>0.372</v>
      </c>
      <c r="F133" s="32">
        <v>31.9</v>
      </c>
      <c r="G133" s="33" t="s">
        <v>6</v>
      </c>
      <c r="H133" s="34">
        <v>42.5</v>
      </c>
      <c r="I133" s="48">
        <v>218000</v>
      </c>
      <c r="J133" s="120"/>
      <c r="K133" s="89"/>
      <c r="L133" s="37">
        <v>0.379266</v>
      </c>
      <c r="M133" s="38">
        <v>0.3366756</v>
      </c>
      <c r="N133" s="39">
        <f t="shared" si="10"/>
        <v>33.66756</v>
      </c>
      <c r="O133" s="40" t="s">
        <v>6</v>
      </c>
      <c r="P133" s="38">
        <v>0.42185627</v>
      </c>
      <c r="Q133" s="41">
        <f t="shared" si="11"/>
        <v>42.185627</v>
      </c>
      <c r="R133" s="54"/>
      <c r="S133" s="103"/>
      <c r="T133" s="44">
        <v>0.429</v>
      </c>
      <c r="U133" s="45">
        <v>0.364778</v>
      </c>
      <c r="V133" s="46">
        <v>38.6</v>
      </c>
      <c r="W133" s="45">
        <v>0.451758</v>
      </c>
      <c r="X133" s="40" t="s">
        <v>6</v>
      </c>
      <c r="Y133" s="47">
        <v>47.2</v>
      </c>
    </row>
    <row r="134" spans="2:25" ht="12.75">
      <c r="B134" s="153"/>
      <c r="C134" s="120" t="s">
        <v>9</v>
      </c>
      <c r="D134" s="80"/>
      <c r="E134" s="31">
        <v>0.329</v>
      </c>
      <c r="F134" s="32">
        <v>27.5</v>
      </c>
      <c r="G134" s="33" t="s">
        <v>6</v>
      </c>
      <c r="H134" s="34">
        <v>38.2</v>
      </c>
      <c r="I134" s="48">
        <v>192000</v>
      </c>
      <c r="J134" s="120"/>
      <c r="K134" s="89"/>
      <c r="L134" s="37">
        <v>0.316993</v>
      </c>
      <c r="M134" s="38">
        <v>0.27598406</v>
      </c>
      <c r="N134" s="39">
        <f t="shared" si="10"/>
        <v>27.598405999999997</v>
      </c>
      <c r="O134" s="40" t="s">
        <v>6</v>
      </c>
      <c r="P134" s="38">
        <v>0.35800124</v>
      </c>
      <c r="Q134" s="41">
        <f t="shared" si="11"/>
        <v>35.800124</v>
      </c>
      <c r="R134" s="54"/>
      <c r="S134" s="103"/>
      <c r="T134" s="44">
        <v>0.346</v>
      </c>
      <c r="U134" s="45">
        <v>0.320661</v>
      </c>
      <c r="V134" s="46">
        <v>30.5</v>
      </c>
      <c r="W134" s="45">
        <v>0.406864</v>
      </c>
      <c r="X134" s="40" t="s">
        <v>6</v>
      </c>
      <c r="Y134" s="47">
        <v>38.8</v>
      </c>
    </row>
    <row r="135" spans="2:25" ht="12.75">
      <c r="B135" s="153" t="s">
        <v>47</v>
      </c>
      <c r="C135" s="120" t="s">
        <v>5</v>
      </c>
      <c r="D135" s="80"/>
      <c r="E135" s="31">
        <v>0.175</v>
      </c>
      <c r="F135" s="32">
        <v>13.8</v>
      </c>
      <c r="G135" s="33" t="s">
        <v>6</v>
      </c>
      <c r="H135" s="34">
        <v>21.2</v>
      </c>
      <c r="I135" s="48">
        <v>143000</v>
      </c>
      <c r="J135" s="120"/>
      <c r="K135" s="89"/>
      <c r="L135" s="37">
        <v>0.197912</v>
      </c>
      <c r="M135" s="38">
        <v>0.16475148</v>
      </c>
      <c r="N135" s="39">
        <f t="shared" si="10"/>
        <v>16.475148</v>
      </c>
      <c r="O135" s="40" t="s">
        <v>6</v>
      </c>
      <c r="P135" s="38">
        <v>0.23107279</v>
      </c>
      <c r="Q135" s="41">
        <f t="shared" si="11"/>
        <v>23.107279</v>
      </c>
      <c r="R135" s="54"/>
      <c r="S135" s="103"/>
      <c r="T135" s="44">
        <v>0.132</v>
      </c>
      <c r="U135" s="45">
        <v>0.113727</v>
      </c>
      <c r="V135" s="46">
        <v>10.7</v>
      </c>
      <c r="W135" s="45">
        <v>0.167396</v>
      </c>
      <c r="X135" s="40" t="s">
        <v>6</v>
      </c>
      <c r="Y135" s="47">
        <v>15.7</v>
      </c>
    </row>
    <row r="136" spans="2:25" ht="12.75">
      <c r="B136" s="153"/>
      <c r="C136" s="120" t="s">
        <v>7</v>
      </c>
      <c r="D136" s="88" t="s">
        <v>12</v>
      </c>
      <c r="E136" s="31">
        <v>0.015</v>
      </c>
      <c r="F136" s="32">
        <v>0.7</v>
      </c>
      <c r="G136" s="33" t="s">
        <v>6</v>
      </c>
      <c r="H136" s="34">
        <v>2.2</v>
      </c>
      <c r="I136" s="48">
        <v>12000</v>
      </c>
      <c r="J136" s="120"/>
      <c r="K136" s="89" t="s">
        <v>12</v>
      </c>
      <c r="L136" s="37">
        <v>0.009164</v>
      </c>
      <c r="M136" s="38">
        <v>0.00219462</v>
      </c>
      <c r="N136" s="39">
        <f t="shared" si="10"/>
        <v>0.219462</v>
      </c>
      <c r="O136" s="40" t="s">
        <v>6</v>
      </c>
      <c r="P136" s="38">
        <v>0.01613371</v>
      </c>
      <c r="Q136" s="41">
        <f t="shared" si="11"/>
        <v>1.6133709999999999</v>
      </c>
      <c r="R136" s="54"/>
      <c r="S136" s="103"/>
      <c r="T136" s="44" t="s">
        <v>16</v>
      </c>
      <c r="U136" s="45" t="s">
        <v>16</v>
      </c>
      <c r="V136" s="46" t="s">
        <v>16</v>
      </c>
      <c r="W136" s="45" t="s">
        <v>16</v>
      </c>
      <c r="X136" s="40" t="s">
        <v>6</v>
      </c>
      <c r="Y136" s="47" t="s">
        <v>16</v>
      </c>
    </row>
    <row r="137" spans="2:25" ht="12.75">
      <c r="B137" s="153"/>
      <c r="C137" s="120" t="s">
        <v>8</v>
      </c>
      <c r="D137" s="80"/>
      <c r="E137" s="31">
        <v>0.569</v>
      </c>
      <c r="F137" s="32">
        <v>52.2</v>
      </c>
      <c r="G137" s="33" t="s">
        <v>6</v>
      </c>
      <c r="H137" s="34">
        <v>61.5</v>
      </c>
      <c r="I137" s="48">
        <v>466000</v>
      </c>
      <c r="J137" s="120"/>
      <c r="K137" s="89"/>
      <c r="L137" s="37">
        <v>0.561158</v>
      </c>
      <c r="M137" s="38">
        <v>0.52106792</v>
      </c>
      <c r="N137" s="39">
        <f t="shared" si="10"/>
        <v>52.106792</v>
      </c>
      <c r="O137" s="40" t="s">
        <v>6</v>
      </c>
      <c r="P137" s="38">
        <v>0.60124856</v>
      </c>
      <c r="Q137" s="41">
        <f t="shared" si="11"/>
        <v>60.124856</v>
      </c>
      <c r="R137" s="54"/>
      <c r="S137" s="103"/>
      <c r="T137" s="44">
        <v>0.596</v>
      </c>
      <c r="U137" s="45">
        <v>0.531887</v>
      </c>
      <c r="V137" s="46">
        <v>55.9</v>
      </c>
      <c r="W137" s="45">
        <v>0.608657</v>
      </c>
      <c r="X137" s="40" t="s">
        <v>6</v>
      </c>
      <c r="Y137" s="47">
        <v>63.4</v>
      </c>
    </row>
    <row r="138" spans="2:25" ht="12.75">
      <c r="B138" s="153"/>
      <c r="C138" s="120" t="s">
        <v>9</v>
      </c>
      <c r="D138" s="80"/>
      <c r="E138" s="31">
        <v>0.242</v>
      </c>
      <c r="F138" s="32">
        <v>20.1</v>
      </c>
      <c r="G138" s="33" t="s">
        <v>6</v>
      </c>
      <c r="H138" s="34">
        <v>28.2</v>
      </c>
      <c r="I138" s="48">
        <v>198000</v>
      </c>
      <c r="J138" s="120"/>
      <c r="K138" s="89"/>
      <c r="L138" s="37">
        <v>0.231765</v>
      </c>
      <c r="M138" s="38">
        <v>0.19789606</v>
      </c>
      <c r="N138" s="39">
        <f t="shared" si="10"/>
        <v>19.789606000000003</v>
      </c>
      <c r="O138" s="40" t="s">
        <v>6</v>
      </c>
      <c r="P138" s="38">
        <v>0.26563486</v>
      </c>
      <c r="Q138" s="41">
        <f t="shared" si="11"/>
        <v>26.563485999999997</v>
      </c>
      <c r="R138" s="54"/>
      <c r="S138" s="103"/>
      <c r="T138" s="44">
        <v>0.27</v>
      </c>
      <c r="U138" s="45">
        <v>0.251125</v>
      </c>
      <c r="V138" s="46">
        <v>23.6</v>
      </c>
      <c r="W138" s="45">
        <v>0.323032</v>
      </c>
      <c r="X138" s="40" t="s">
        <v>6</v>
      </c>
      <c r="Y138" s="47">
        <v>30.5</v>
      </c>
    </row>
    <row r="139" spans="2:25" ht="12.75">
      <c r="B139" s="153" t="s">
        <v>48</v>
      </c>
      <c r="C139" s="120" t="s">
        <v>5</v>
      </c>
      <c r="D139" s="50"/>
      <c r="E139" s="31">
        <v>0.155</v>
      </c>
      <c r="F139" s="32">
        <v>12.2</v>
      </c>
      <c r="G139" s="33" t="s">
        <v>6</v>
      </c>
      <c r="H139" s="34">
        <v>18.8</v>
      </c>
      <c r="I139" s="48">
        <v>152000</v>
      </c>
      <c r="J139" s="120"/>
      <c r="K139" s="89"/>
      <c r="L139" s="37">
        <v>0.158051</v>
      </c>
      <c r="M139" s="38">
        <v>0.13011884</v>
      </c>
      <c r="N139" s="39">
        <f t="shared" si="10"/>
        <v>13.011884000000002</v>
      </c>
      <c r="O139" s="40" t="s">
        <v>6</v>
      </c>
      <c r="P139" s="38">
        <v>0.18598316</v>
      </c>
      <c r="Q139" s="41">
        <f t="shared" si="11"/>
        <v>18.598316</v>
      </c>
      <c r="R139" s="54"/>
      <c r="S139" s="103"/>
      <c r="T139" s="44">
        <v>0.128</v>
      </c>
      <c r="U139" s="45">
        <v>0.110701</v>
      </c>
      <c r="V139" s="46">
        <v>10.5</v>
      </c>
      <c r="W139" s="45">
        <v>0.157132</v>
      </c>
      <c r="X139" s="40" t="s">
        <v>6</v>
      </c>
      <c r="Y139" s="47">
        <v>15</v>
      </c>
    </row>
    <row r="140" spans="2:25" ht="12.75">
      <c r="B140" s="153"/>
      <c r="C140" s="120" t="s">
        <v>7</v>
      </c>
      <c r="D140" s="88" t="s">
        <v>12</v>
      </c>
      <c r="E140" s="31">
        <v>0.01</v>
      </c>
      <c r="F140" s="32">
        <v>0.3</v>
      </c>
      <c r="G140" s="33" t="s">
        <v>6</v>
      </c>
      <c r="H140" s="34">
        <v>1.7</v>
      </c>
      <c r="I140" s="48">
        <v>10000</v>
      </c>
      <c r="J140" s="120"/>
      <c r="K140" s="89" t="s">
        <v>12</v>
      </c>
      <c r="L140" s="37">
        <v>0.016797</v>
      </c>
      <c r="M140" s="38">
        <v>0.00749462</v>
      </c>
      <c r="N140" s="39">
        <f t="shared" si="10"/>
        <v>0.749462</v>
      </c>
      <c r="O140" s="40" t="s">
        <v>6</v>
      </c>
      <c r="P140" s="38">
        <v>0.0260993</v>
      </c>
      <c r="Q140" s="41">
        <f t="shared" si="11"/>
        <v>2.60993</v>
      </c>
      <c r="R140" s="54"/>
      <c r="S140" s="104" t="s">
        <v>12</v>
      </c>
      <c r="T140" s="44">
        <v>0.005</v>
      </c>
      <c r="U140" s="45">
        <v>0.000891</v>
      </c>
      <c r="V140" s="46">
        <v>0.1</v>
      </c>
      <c r="W140" s="45">
        <v>0.009227</v>
      </c>
      <c r="X140" s="40" t="s">
        <v>6</v>
      </c>
      <c r="Y140" s="47">
        <v>0.9</v>
      </c>
    </row>
    <row r="141" spans="2:25" ht="12.75">
      <c r="B141" s="153"/>
      <c r="C141" s="120" t="s">
        <v>8</v>
      </c>
      <c r="D141" s="50"/>
      <c r="E141" s="31">
        <v>0.656</v>
      </c>
      <c r="F141" s="32">
        <v>61.5</v>
      </c>
      <c r="G141" s="33" t="s">
        <v>6</v>
      </c>
      <c r="H141" s="34">
        <v>69.7</v>
      </c>
      <c r="I141" s="48">
        <v>644000</v>
      </c>
      <c r="J141" s="120"/>
      <c r="K141" s="89"/>
      <c r="L141" s="37">
        <v>0.648181</v>
      </c>
      <c r="M141" s="38">
        <v>0.61231357</v>
      </c>
      <c r="N141" s="39">
        <f t="shared" si="10"/>
        <v>61.231356999999996</v>
      </c>
      <c r="O141" s="40" t="s">
        <v>6</v>
      </c>
      <c r="P141" s="38">
        <v>0.68404745</v>
      </c>
      <c r="Q141" s="41">
        <f t="shared" si="11"/>
        <v>68.404745</v>
      </c>
      <c r="R141" s="54"/>
      <c r="S141" s="103"/>
      <c r="T141" s="44">
        <v>0.655</v>
      </c>
      <c r="U141" s="45">
        <v>0.603091</v>
      </c>
      <c r="V141" s="46">
        <v>62.4</v>
      </c>
      <c r="W141" s="45">
        <v>0.668587</v>
      </c>
      <c r="X141" s="40" t="s">
        <v>6</v>
      </c>
      <c r="Y141" s="47">
        <v>68.7</v>
      </c>
    </row>
    <row r="142" spans="2:25" ht="12.75">
      <c r="B142" s="153"/>
      <c r="C142" s="120" t="s">
        <v>9</v>
      </c>
      <c r="D142" s="50"/>
      <c r="E142" s="31">
        <v>0.179</v>
      </c>
      <c r="F142" s="32">
        <v>14.7</v>
      </c>
      <c r="G142" s="33" t="s">
        <v>6</v>
      </c>
      <c r="H142" s="34">
        <v>21.1</v>
      </c>
      <c r="I142" s="48">
        <v>176000</v>
      </c>
      <c r="J142" s="120"/>
      <c r="K142" s="89"/>
      <c r="L142" s="37">
        <v>0.176972</v>
      </c>
      <c r="M142" s="38">
        <v>0.14835937</v>
      </c>
      <c r="N142" s="39">
        <f t="shared" si="10"/>
        <v>14.835937</v>
      </c>
      <c r="O142" s="40" t="s">
        <v>6</v>
      </c>
      <c r="P142" s="38">
        <v>0.20558368</v>
      </c>
      <c r="Q142" s="41">
        <f t="shared" si="11"/>
        <v>20.558367999999998</v>
      </c>
      <c r="R142" s="54"/>
      <c r="S142" s="103"/>
      <c r="T142" s="44">
        <v>0.212</v>
      </c>
      <c r="U142" s="45">
        <v>0.196455</v>
      </c>
      <c r="V142" s="46">
        <v>18.5</v>
      </c>
      <c r="W142" s="45">
        <v>0.253916</v>
      </c>
      <c r="X142" s="40" t="s">
        <v>6</v>
      </c>
      <c r="Y142" s="47">
        <v>23.9</v>
      </c>
    </row>
    <row r="143" spans="2:25" ht="12.75">
      <c r="B143" s="49"/>
      <c r="D143" s="80"/>
      <c r="E143" s="91"/>
      <c r="F143" s="87"/>
      <c r="G143" s="33"/>
      <c r="H143" s="93"/>
      <c r="I143" s="94"/>
      <c r="K143" s="95"/>
      <c r="L143" s="53"/>
      <c r="N143" s="39"/>
      <c r="Q143" s="41"/>
      <c r="R143" s="54"/>
      <c r="S143" s="121"/>
      <c r="T143" s="122"/>
      <c r="V143" s="77"/>
      <c r="Y143" s="55"/>
    </row>
    <row r="144" spans="2:25" ht="12.75">
      <c r="B144" s="117" t="s">
        <v>49</v>
      </c>
      <c r="C144" s="57"/>
      <c r="D144" s="18"/>
      <c r="E144" s="97"/>
      <c r="F144" s="98"/>
      <c r="G144" s="99"/>
      <c r="H144" s="100"/>
      <c r="I144" s="101"/>
      <c r="J144" s="57"/>
      <c r="K144" s="102"/>
      <c r="L144" s="61"/>
      <c r="M144" s="62"/>
      <c r="N144" s="63"/>
      <c r="O144" s="17"/>
      <c r="P144" s="62"/>
      <c r="Q144" s="64"/>
      <c r="R144" s="54"/>
      <c r="S144" s="78"/>
      <c r="T144" s="79"/>
      <c r="U144" s="17"/>
      <c r="V144" s="67"/>
      <c r="W144" s="17"/>
      <c r="X144" s="17"/>
      <c r="Y144" s="68"/>
    </row>
    <row r="145" spans="2:25" ht="12.75">
      <c r="B145" s="69" t="s">
        <v>50</v>
      </c>
      <c r="C145" s="70" t="s">
        <v>5</v>
      </c>
      <c r="D145" s="50"/>
      <c r="E145" s="31">
        <v>0.177</v>
      </c>
      <c r="F145" s="32">
        <v>10.9</v>
      </c>
      <c r="G145" s="33" t="s">
        <v>6</v>
      </c>
      <c r="H145" s="34">
        <v>24.4</v>
      </c>
      <c r="I145" s="48">
        <v>41000</v>
      </c>
      <c r="J145" s="70"/>
      <c r="K145" s="89"/>
      <c r="L145" s="37">
        <v>0.178509</v>
      </c>
      <c r="M145" s="38">
        <v>0.12162127</v>
      </c>
      <c r="N145" s="39">
        <f>M145*100</f>
        <v>12.162127</v>
      </c>
      <c r="O145" s="40" t="s">
        <v>6</v>
      </c>
      <c r="P145" s="38">
        <v>0.23539693</v>
      </c>
      <c r="Q145" s="41">
        <f>P145*100</f>
        <v>23.539693</v>
      </c>
      <c r="R145" s="54"/>
      <c r="S145" s="103"/>
      <c r="T145" s="44">
        <v>0.125</v>
      </c>
      <c r="U145" s="45">
        <v>0.087801</v>
      </c>
      <c r="V145" s="46">
        <v>7.9</v>
      </c>
      <c r="W145" s="45">
        <v>0.19076100000000001</v>
      </c>
      <c r="X145" s="40" t="s">
        <v>6</v>
      </c>
      <c r="Y145" s="47">
        <v>17.1</v>
      </c>
    </row>
    <row r="146" spans="2:25" ht="12.75">
      <c r="B146" s="69"/>
      <c r="C146" s="70" t="s">
        <v>7</v>
      </c>
      <c r="D146" s="88"/>
      <c r="E146" s="82" t="s">
        <v>6</v>
      </c>
      <c r="F146" s="83" t="s">
        <v>6</v>
      </c>
      <c r="G146" s="33" t="s">
        <v>6</v>
      </c>
      <c r="H146" s="84" t="s">
        <v>6</v>
      </c>
      <c r="I146" s="85" t="s">
        <v>6</v>
      </c>
      <c r="J146" s="70"/>
      <c r="K146" s="89"/>
      <c r="L146" s="37" t="s">
        <v>16</v>
      </c>
      <c r="M146" s="38" t="s">
        <v>16</v>
      </c>
      <c r="N146" s="39" t="s">
        <v>16</v>
      </c>
      <c r="O146" s="40" t="s">
        <v>6</v>
      </c>
      <c r="P146" s="38" t="s">
        <v>16</v>
      </c>
      <c r="Q146" s="41" t="s">
        <v>16</v>
      </c>
      <c r="R146" s="54"/>
      <c r="S146" s="103"/>
      <c r="T146" s="44" t="s">
        <v>16</v>
      </c>
      <c r="U146" s="45" t="s">
        <v>16</v>
      </c>
      <c r="V146" s="46" t="s">
        <v>16</v>
      </c>
      <c r="W146" s="45" t="s">
        <v>16</v>
      </c>
      <c r="X146" s="40" t="s">
        <v>6</v>
      </c>
      <c r="Y146" s="47" t="s">
        <v>16</v>
      </c>
    </row>
    <row r="147" spans="2:25" ht="12.75">
      <c r="B147" s="69"/>
      <c r="C147" s="70" t="s">
        <v>8</v>
      </c>
      <c r="D147" s="50"/>
      <c r="E147" s="31">
        <v>0.637</v>
      </c>
      <c r="F147" s="32">
        <v>55.7</v>
      </c>
      <c r="G147" s="33" t="s">
        <v>6</v>
      </c>
      <c r="H147" s="34">
        <v>71.6</v>
      </c>
      <c r="I147" s="48">
        <v>149000</v>
      </c>
      <c r="J147" s="70"/>
      <c r="K147" s="89"/>
      <c r="L147" s="37">
        <v>0.635324</v>
      </c>
      <c r="M147" s="38">
        <v>0.56242379</v>
      </c>
      <c r="N147" s="39">
        <f aca="true" t="shared" si="12" ref="N147:N153">M147*100</f>
        <v>56.242379</v>
      </c>
      <c r="O147" s="40" t="s">
        <v>6</v>
      </c>
      <c r="P147" s="38">
        <v>0.70822492</v>
      </c>
      <c r="Q147" s="41">
        <f aca="true" t="shared" si="13" ref="Q147:Q153">P147*100</f>
        <v>70.822492</v>
      </c>
      <c r="R147" s="54"/>
      <c r="S147" s="103"/>
      <c r="T147" s="44">
        <v>0.639</v>
      </c>
      <c r="U147" s="45">
        <v>0.549675</v>
      </c>
      <c r="V147" s="46">
        <v>57.2</v>
      </c>
      <c r="W147" s="45">
        <v>0.688181</v>
      </c>
      <c r="X147" s="40" t="s">
        <v>6</v>
      </c>
      <c r="Y147" s="47">
        <v>70.5</v>
      </c>
    </row>
    <row r="148" spans="2:25" ht="12.75">
      <c r="B148" s="69"/>
      <c r="C148" s="70" t="s">
        <v>9</v>
      </c>
      <c r="D148" s="50"/>
      <c r="E148" s="31">
        <v>0.179</v>
      </c>
      <c r="F148" s="32">
        <v>12.1</v>
      </c>
      <c r="G148" s="33" t="s">
        <v>6</v>
      </c>
      <c r="H148" s="34">
        <v>23.6</v>
      </c>
      <c r="I148" s="48">
        <v>42000</v>
      </c>
      <c r="J148" s="70"/>
      <c r="K148" s="89"/>
      <c r="L148" s="37">
        <v>0.177155</v>
      </c>
      <c r="M148" s="38">
        <v>0.11901571</v>
      </c>
      <c r="N148" s="39">
        <f t="shared" si="12"/>
        <v>11.901571</v>
      </c>
      <c r="O148" s="40" t="s">
        <v>6</v>
      </c>
      <c r="P148" s="38">
        <v>0.23529527</v>
      </c>
      <c r="Q148" s="41">
        <f t="shared" si="13"/>
        <v>23.529527</v>
      </c>
      <c r="R148" s="54"/>
      <c r="S148" s="103"/>
      <c r="T148" s="44">
        <v>0.236</v>
      </c>
      <c r="U148" s="45">
        <v>0.180697</v>
      </c>
      <c r="V148" s="46">
        <v>17.7</v>
      </c>
      <c r="W148" s="45">
        <v>0.302884</v>
      </c>
      <c r="X148" s="40" t="s">
        <v>6</v>
      </c>
      <c r="Y148" s="47">
        <v>29.6</v>
      </c>
    </row>
    <row r="149" spans="2:25" ht="12.75">
      <c r="B149" s="69" t="s">
        <v>41</v>
      </c>
      <c r="C149" s="70" t="s">
        <v>5</v>
      </c>
      <c r="D149" s="50"/>
      <c r="E149" s="31">
        <v>0.213</v>
      </c>
      <c r="F149" s="32">
        <v>15.6</v>
      </c>
      <c r="G149" s="33" t="s">
        <v>6</v>
      </c>
      <c r="H149" s="34">
        <v>27</v>
      </c>
      <c r="I149" s="48">
        <v>45000</v>
      </c>
      <c r="J149" s="70"/>
      <c r="K149" s="89"/>
      <c r="L149" s="37">
        <v>0.228483</v>
      </c>
      <c r="M149" s="38">
        <v>0.19344156</v>
      </c>
      <c r="N149" s="39">
        <f t="shared" si="12"/>
        <v>19.344156</v>
      </c>
      <c r="O149" s="40" t="s">
        <v>6</v>
      </c>
      <c r="P149" s="38">
        <v>0.26352387</v>
      </c>
      <c r="Q149" s="41">
        <f t="shared" si="13"/>
        <v>26.352387</v>
      </c>
      <c r="R149" s="54"/>
      <c r="S149" s="103"/>
      <c r="T149" s="44">
        <v>0.197</v>
      </c>
      <c r="U149" s="45">
        <v>0.157414</v>
      </c>
      <c r="V149" s="46">
        <v>15.3</v>
      </c>
      <c r="W149" s="45">
        <v>0.248431</v>
      </c>
      <c r="X149" s="40" t="s">
        <v>6</v>
      </c>
      <c r="Y149" s="47">
        <v>24</v>
      </c>
    </row>
    <row r="150" spans="2:25" ht="12.75">
      <c r="B150" s="69"/>
      <c r="C150" s="70" t="s">
        <v>7</v>
      </c>
      <c r="D150" s="88" t="s">
        <v>12</v>
      </c>
      <c r="E150" s="31">
        <v>0.038</v>
      </c>
      <c r="F150" s="32">
        <v>0.7</v>
      </c>
      <c r="G150" s="33" t="s">
        <v>6</v>
      </c>
      <c r="H150" s="34">
        <v>7</v>
      </c>
      <c r="I150" s="48">
        <v>8000</v>
      </c>
      <c r="J150" s="70"/>
      <c r="K150" s="89" t="s">
        <v>12</v>
      </c>
      <c r="L150" s="37">
        <v>0.01035</v>
      </c>
      <c r="M150" s="38">
        <v>0.00383401</v>
      </c>
      <c r="N150" s="39">
        <f t="shared" si="12"/>
        <v>0.383401</v>
      </c>
      <c r="O150" s="40" t="s">
        <v>6</v>
      </c>
      <c r="P150" s="38">
        <v>0.01686665</v>
      </c>
      <c r="Q150" s="41">
        <f t="shared" si="13"/>
        <v>1.686665</v>
      </c>
      <c r="R150" s="54"/>
      <c r="S150" s="103"/>
      <c r="T150" s="44" t="s">
        <v>16</v>
      </c>
      <c r="U150" s="45" t="s">
        <v>16</v>
      </c>
      <c r="V150" s="46" t="s">
        <v>16</v>
      </c>
      <c r="W150" s="45" t="s">
        <v>16</v>
      </c>
      <c r="X150" s="40" t="s">
        <v>6</v>
      </c>
      <c r="Y150" s="47" t="s">
        <v>16</v>
      </c>
    </row>
    <row r="151" spans="2:25" ht="12.75">
      <c r="B151" s="69"/>
      <c r="C151" s="70" t="s">
        <v>8</v>
      </c>
      <c r="D151" s="50"/>
      <c r="E151" s="31">
        <v>0.613</v>
      </c>
      <c r="F151" s="32">
        <v>54.9</v>
      </c>
      <c r="G151" s="33" t="s">
        <v>6</v>
      </c>
      <c r="H151" s="34">
        <v>67.6</v>
      </c>
      <c r="I151" s="48">
        <v>129000</v>
      </c>
      <c r="J151" s="70"/>
      <c r="K151" s="89"/>
      <c r="L151" s="37">
        <v>0.590384</v>
      </c>
      <c r="M151" s="38">
        <v>0.55063372</v>
      </c>
      <c r="N151" s="39">
        <f t="shared" si="12"/>
        <v>55.063372</v>
      </c>
      <c r="O151" s="40" t="s">
        <v>6</v>
      </c>
      <c r="P151" s="38">
        <v>0.63013451</v>
      </c>
      <c r="Q151" s="41">
        <f t="shared" si="13"/>
        <v>63.013450999999996</v>
      </c>
      <c r="R151" s="54"/>
      <c r="S151" s="103"/>
      <c r="T151" s="44">
        <v>0.627</v>
      </c>
      <c r="U151" s="45">
        <v>0.564894</v>
      </c>
      <c r="V151" s="46">
        <v>57.5</v>
      </c>
      <c r="W151" s="45">
        <v>0.671141</v>
      </c>
      <c r="X151" s="40" t="s">
        <v>6</v>
      </c>
      <c r="Y151" s="47">
        <v>67.9</v>
      </c>
    </row>
    <row r="152" spans="2:25" ht="12.75">
      <c r="B152" s="69"/>
      <c r="C152" s="70" t="s">
        <v>9</v>
      </c>
      <c r="D152" s="50"/>
      <c r="E152" s="31">
        <v>0.136</v>
      </c>
      <c r="F152" s="32">
        <v>9.7</v>
      </c>
      <c r="G152" s="33" t="s">
        <v>6</v>
      </c>
      <c r="H152" s="34">
        <v>17.6</v>
      </c>
      <c r="I152" s="48">
        <v>29000</v>
      </c>
      <c r="J152" s="70"/>
      <c r="K152" s="89"/>
      <c r="L152" s="37">
        <v>0.170783</v>
      </c>
      <c r="M152" s="38">
        <v>0.13932442</v>
      </c>
      <c r="N152" s="39">
        <f t="shared" si="12"/>
        <v>13.932442</v>
      </c>
      <c r="O152" s="40" t="s">
        <v>6</v>
      </c>
      <c r="P152" s="38">
        <v>0.20224126</v>
      </c>
      <c r="Q152" s="41">
        <f t="shared" si="13"/>
        <v>20.224126000000002</v>
      </c>
      <c r="R152" s="54"/>
      <c r="S152" s="103"/>
      <c r="T152" s="44">
        <v>0.174</v>
      </c>
      <c r="U152" s="45">
        <v>0.134887</v>
      </c>
      <c r="V152" s="46">
        <v>13.3</v>
      </c>
      <c r="W152" s="45">
        <v>0.217125</v>
      </c>
      <c r="X152" s="40" t="s">
        <v>6</v>
      </c>
      <c r="Y152" s="47">
        <v>21.4</v>
      </c>
    </row>
    <row r="153" spans="2:25" ht="12.75">
      <c r="B153" s="69" t="s">
        <v>51</v>
      </c>
      <c r="C153" s="70" t="s">
        <v>5</v>
      </c>
      <c r="D153" s="88" t="s">
        <v>12</v>
      </c>
      <c r="E153" s="31">
        <v>0.102</v>
      </c>
      <c r="F153" s="32">
        <v>5</v>
      </c>
      <c r="G153" s="33" t="s">
        <v>6</v>
      </c>
      <c r="H153" s="34">
        <v>15.3</v>
      </c>
      <c r="I153" s="48">
        <v>23000</v>
      </c>
      <c r="J153" s="70"/>
      <c r="K153" s="89"/>
      <c r="L153" s="37">
        <v>0.171795</v>
      </c>
      <c r="M153" s="38">
        <v>0.10932504</v>
      </c>
      <c r="N153" s="39">
        <f t="shared" si="12"/>
        <v>10.932504</v>
      </c>
      <c r="O153" s="40" t="s">
        <v>6</v>
      </c>
      <c r="P153" s="38">
        <v>0.23426593</v>
      </c>
      <c r="Q153" s="41">
        <f t="shared" si="13"/>
        <v>23.426593</v>
      </c>
      <c r="R153" s="54"/>
      <c r="S153" s="103"/>
      <c r="T153" s="44">
        <v>0.108</v>
      </c>
      <c r="U153" s="45">
        <v>0.072484</v>
      </c>
      <c r="V153" s="46">
        <v>6.7</v>
      </c>
      <c r="W153" s="45">
        <v>0.157293</v>
      </c>
      <c r="X153" s="40" t="s">
        <v>6</v>
      </c>
      <c r="Y153" s="47">
        <v>14.9</v>
      </c>
    </row>
    <row r="154" spans="2:25" ht="12.75">
      <c r="B154" s="69"/>
      <c r="C154" s="70" t="s">
        <v>7</v>
      </c>
      <c r="D154" s="50"/>
      <c r="E154" s="82" t="s">
        <v>6</v>
      </c>
      <c r="F154" s="83" t="s">
        <v>6</v>
      </c>
      <c r="G154" s="33" t="s">
        <v>6</v>
      </c>
      <c r="H154" s="84" t="s">
        <v>6</v>
      </c>
      <c r="I154" s="85" t="s">
        <v>6</v>
      </c>
      <c r="J154" s="70"/>
      <c r="K154" s="89"/>
      <c r="L154" s="37" t="s">
        <v>16</v>
      </c>
      <c r="M154" s="38" t="s">
        <v>16</v>
      </c>
      <c r="N154" s="39" t="s">
        <v>16</v>
      </c>
      <c r="O154" s="40" t="s">
        <v>6</v>
      </c>
      <c r="P154" s="38" t="s">
        <v>16</v>
      </c>
      <c r="Q154" s="41" t="s">
        <v>16</v>
      </c>
      <c r="R154" s="54"/>
      <c r="S154" s="103"/>
      <c r="T154" s="44" t="s">
        <v>16</v>
      </c>
      <c r="U154" s="45" t="s">
        <v>16</v>
      </c>
      <c r="V154" s="46" t="s">
        <v>16</v>
      </c>
      <c r="W154" s="45" t="s">
        <v>16</v>
      </c>
      <c r="X154" s="40" t="s">
        <v>6</v>
      </c>
      <c r="Y154" s="47" t="s">
        <v>16</v>
      </c>
    </row>
    <row r="155" spans="2:25" ht="12.75">
      <c r="B155" s="69"/>
      <c r="C155" s="70" t="s">
        <v>8</v>
      </c>
      <c r="D155" s="50"/>
      <c r="E155" s="31">
        <v>0.717</v>
      </c>
      <c r="F155" s="32">
        <v>63.9</v>
      </c>
      <c r="G155" s="33" t="s">
        <v>6</v>
      </c>
      <c r="H155" s="34">
        <v>79.6</v>
      </c>
      <c r="I155" s="48">
        <v>164000</v>
      </c>
      <c r="J155" s="70"/>
      <c r="K155" s="89"/>
      <c r="L155" s="37">
        <v>0.66779</v>
      </c>
      <c r="M155" s="38">
        <v>0.59155208</v>
      </c>
      <c r="N155" s="39">
        <f>M155*100</f>
        <v>59.155208</v>
      </c>
      <c r="O155" s="40" t="s">
        <v>6</v>
      </c>
      <c r="P155" s="38">
        <v>0.74402726</v>
      </c>
      <c r="Q155" s="41">
        <f>P155*100</f>
        <v>74.402726</v>
      </c>
      <c r="R155" s="54"/>
      <c r="S155" s="103"/>
      <c r="T155" s="44">
        <v>0.687</v>
      </c>
      <c r="U155" s="45">
        <v>0.597982</v>
      </c>
      <c r="V155" s="46">
        <v>62.4</v>
      </c>
      <c r="W155" s="45">
        <v>0.729174</v>
      </c>
      <c r="X155" s="40" t="s">
        <v>6</v>
      </c>
      <c r="Y155" s="47">
        <v>75</v>
      </c>
    </row>
    <row r="156" spans="2:25" ht="12.75">
      <c r="B156" s="69"/>
      <c r="C156" s="70" t="s">
        <v>9</v>
      </c>
      <c r="D156" s="50"/>
      <c r="E156" s="31">
        <v>0.172</v>
      </c>
      <c r="F156" s="32">
        <v>10.3</v>
      </c>
      <c r="G156" s="33" t="s">
        <v>6</v>
      </c>
      <c r="H156" s="34">
        <v>24.2</v>
      </c>
      <c r="I156" s="48">
        <v>39000</v>
      </c>
      <c r="J156" s="70"/>
      <c r="K156" s="89"/>
      <c r="L156" s="37">
        <v>0.15591</v>
      </c>
      <c r="M156" s="38">
        <v>0.09649041</v>
      </c>
      <c r="N156" s="39">
        <f>M156*100</f>
        <v>9.649041</v>
      </c>
      <c r="O156" s="40" t="s">
        <v>6</v>
      </c>
      <c r="P156" s="38">
        <v>0.2153295</v>
      </c>
      <c r="Q156" s="41">
        <f>P156*100</f>
        <v>21.53295</v>
      </c>
      <c r="R156" s="54"/>
      <c r="S156" s="103"/>
      <c r="T156" s="44">
        <v>0.205</v>
      </c>
      <c r="U156" s="45">
        <v>0.161811</v>
      </c>
      <c r="V156" s="46">
        <v>14.8</v>
      </c>
      <c r="W156" s="45">
        <v>0.281256</v>
      </c>
      <c r="X156" s="40" t="s">
        <v>6</v>
      </c>
      <c r="Y156" s="47">
        <v>26.1</v>
      </c>
    </row>
    <row r="157" spans="2:25" ht="12.75">
      <c r="B157" s="69" t="s">
        <v>52</v>
      </c>
      <c r="C157" s="70" t="s">
        <v>5</v>
      </c>
      <c r="D157" s="50"/>
      <c r="E157" s="31">
        <v>0.205</v>
      </c>
      <c r="F157" s="32">
        <v>13.7</v>
      </c>
      <c r="G157" s="33" t="s">
        <v>6</v>
      </c>
      <c r="H157" s="34">
        <v>27.3</v>
      </c>
      <c r="I157" s="48">
        <v>47000</v>
      </c>
      <c r="J157" s="70"/>
      <c r="K157" s="89"/>
      <c r="L157" s="37">
        <v>0.196023</v>
      </c>
      <c r="M157" s="38">
        <v>0.14262467</v>
      </c>
      <c r="N157" s="39">
        <f>M157*100</f>
        <v>14.262467000000001</v>
      </c>
      <c r="O157" s="40" t="s">
        <v>6</v>
      </c>
      <c r="P157" s="38">
        <v>0.24942072</v>
      </c>
      <c r="Q157" s="41">
        <f>P157*100</f>
        <v>24.942072</v>
      </c>
      <c r="R157" s="54"/>
      <c r="S157" s="103"/>
      <c r="T157" s="44">
        <v>0.125</v>
      </c>
      <c r="U157" s="45">
        <v>0.082119</v>
      </c>
      <c r="V157" s="46">
        <v>7.9</v>
      </c>
      <c r="W157" s="45">
        <v>0.177471</v>
      </c>
      <c r="X157" s="40" t="s">
        <v>6</v>
      </c>
      <c r="Y157" s="47">
        <v>17.1</v>
      </c>
    </row>
    <row r="158" spans="2:25" ht="12.75">
      <c r="B158" s="69"/>
      <c r="C158" s="70" t="s">
        <v>7</v>
      </c>
      <c r="D158" s="50"/>
      <c r="E158" s="82" t="s">
        <v>6</v>
      </c>
      <c r="F158" s="83" t="s">
        <v>6</v>
      </c>
      <c r="G158" s="33" t="s">
        <v>6</v>
      </c>
      <c r="H158" s="84" t="s">
        <v>6</v>
      </c>
      <c r="I158" s="85" t="s">
        <v>6</v>
      </c>
      <c r="J158" s="70"/>
      <c r="K158" s="89"/>
      <c r="L158" s="37" t="s">
        <v>16</v>
      </c>
      <c r="M158" s="38" t="s">
        <v>16</v>
      </c>
      <c r="N158" s="39" t="s">
        <v>16</v>
      </c>
      <c r="O158" s="40" t="s">
        <v>6</v>
      </c>
      <c r="P158" s="38" t="s">
        <v>16</v>
      </c>
      <c r="Q158" s="41" t="s">
        <v>16</v>
      </c>
      <c r="R158" s="54"/>
      <c r="S158" s="103"/>
      <c r="T158" s="44" t="s">
        <v>16</v>
      </c>
      <c r="U158" s="45" t="s">
        <v>16</v>
      </c>
      <c r="V158" s="46" t="s">
        <v>16</v>
      </c>
      <c r="W158" s="45" t="s">
        <v>16</v>
      </c>
      <c r="X158" s="40" t="s">
        <v>6</v>
      </c>
      <c r="Y158" s="47" t="s">
        <v>16</v>
      </c>
    </row>
    <row r="159" spans="2:25" ht="12.75">
      <c r="B159" s="69"/>
      <c r="C159" s="70" t="s">
        <v>8</v>
      </c>
      <c r="D159" s="50"/>
      <c r="E159" s="31">
        <v>0.449</v>
      </c>
      <c r="F159" s="32">
        <v>36.6</v>
      </c>
      <c r="G159" s="33" t="s">
        <v>6</v>
      </c>
      <c r="H159" s="34">
        <v>53.2</v>
      </c>
      <c r="I159" s="48">
        <v>103000</v>
      </c>
      <c r="J159" s="70"/>
      <c r="K159" s="89"/>
      <c r="L159" s="37">
        <v>0.386148</v>
      </c>
      <c r="M159" s="38">
        <v>0.31414762</v>
      </c>
      <c r="N159" s="39">
        <f>M159*100</f>
        <v>31.414762000000003</v>
      </c>
      <c r="O159" s="40" t="s">
        <v>6</v>
      </c>
      <c r="P159" s="38">
        <v>0.45814858</v>
      </c>
      <c r="Q159" s="41">
        <f>P159*100</f>
        <v>45.814858</v>
      </c>
      <c r="R159" s="54"/>
      <c r="S159" s="103"/>
      <c r="T159" s="44">
        <v>0.512</v>
      </c>
      <c r="U159" s="45">
        <v>0.402695</v>
      </c>
      <c r="V159" s="46">
        <v>44</v>
      </c>
      <c r="W159" s="45">
        <v>0.551442</v>
      </c>
      <c r="X159" s="40" t="s">
        <v>6</v>
      </c>
      <c r="Y159" s="47">
        <v>58.4</v>
      </c>
    </row>
    <row r="160" spans="2:25" ht="12.75">
      <c r="B160" s="69"/>
      <c r="C160" s="70" t="s">
        <v>9</v>
      </c>
      <c r="D160" s="50"/>
      <c r="E160" s="31">
        <v>0.337</v>
      </c>
      <c r="F160" s="32">
        <v>25.6</v>
      </c>
      <c r="G160" s="33" t="s">
        <v>6</v>
      </c>
      <c r="H160" s="34">
        <v>41.8</v>
      </c>
      <c r="I160" s="48">
        <v>77000</v>
      </c>
      <c r="J160" s="70"/>
      <c r="K160" s="89"/>
      <c r="L160" s="37">
        <v>0.407475</v>
      </c>
      <c r="M160" s="38">
        <v>0.33467282</v>
      </c>
      <c r="N160" s="39">
        <f>M160*100</f>
        <v>33.467282</v>
      </c>
      <c r="O160" s="40" t="s">
        <v>6</v>
      </c>
      <c r="P160" s="38">
        <v>0.48027725</v>
      </c>
      <c r="Q160" s="41">
        <f>P160*100</f>
        <v>48.027725</v>
      </c>
      <c r="R160" s="54"/>
      <c r="S160" s="103"/>
      <c r="T160" s="44">
        <v>0.364</v>
      </c>
      <c r="U160" s="45">
        <v>0.318826</v>
      </c>
      <c r="V160" s="46">
        <v>29.4</v>
      </c>
      <c r="W160" s="45">
        <v>0.467447</v>
      </c>
      <c r="X160" s="40" t="s">
        <v>6</v>
      </c>
      <c r="Y160" s="47">
        <v>43.3</v>
      </c>
    </row>
    <row r="161" spans="2:25" ht="12.75">
      <c r="B161" s="69" t="s">
        <v>53</v>
      </c>
      <c r="C161" s="70" t="s">
        <v>5</v>
      </c>
      <c r="D161" s="50"/>
      <c r="E161" s="31">
        <v>0.277</v>
      </c>
      <c r="F161" s="32">
        <v>18</v>
      </c>
      <c r="G161" s="33" t="s">
        <v>6</v>
      </c>
      <c r="H161" s="34">
        <v>37.5</v>
      </c>
      <c r="I161" s="48">
        <v>44000</v>
      </c>
      <c r="J161" s="70"/>
      <c r="K161" s="89"/>
      <c r="L161" s="37">
        <v>0.210736</v>
      </c>
      <c r="M161" s="38">
        <v>0.14121829</v>
      </c>
      <c r="N161" s="39">
        <f>M161*100</f>
        <v>14.121829</v>
      </c>
      <c r="O161" s="40" t="s">
        <v>6</v>
      </c>
      <c r="P161" s="38">
        <v>0.28025322</v>
      </c>
      <c r="Q161" s="41">
        <f>P161*100</f>
        <v>28.025322000000003</v>
      </c>
      <c r="R161" s="54"/>
      <c r="S161" s="103"/>
      <c r="T161" s="44">
        <v>0.262</v>
      </c>
      <c r="U161" s="45">
        <v>0.202757</v>
      </c>
      <c r="V161" s="46">
        <v>19.2</v>
      </c>
      <c r="W161" s="45">
        <v>0.350739</v>
      </c>
      <c r="X161" s="40" t="s">
        <v>6</v>
      </c>
      <c r="Y161" s="47">
        <v>33.2</v>
      </c>
    </row>
    <row r="162" spans="2:25" ht="12.75">
      <c r="B162" s="69"/>
      <c r="C162" s="70" t="s">
        <v>7</v>
      </c>
      <c r="D162" s="88" t="s">
        <v>12</v>
      </c>
      <c r="E162" s="31">
        <v>0.067</v>
      </c>
      <c r="F162" s="32">
        <v>0.4</v>
      </c>
      <c r="G162" s="33" t="s">
        <v>6</v>
      </c>
      <c r="H162" s="34">
        <v>13</v>
      </c>
      <c r="I162" s="48">
        <v>11000</v>
      </c>
      <c r="J162" s="70"/>
      <c r="K162" s="89"/>
      <c r="L162" s="37" t="s">
        <v>16</v>
      </c>
      <c r="M162" s="38" t="s">
        <v>16</v>
      </c>
      <c r="N162" s="39" t="s">
        <v>16</v>
      </c>
      <c r="O162" s="40" t="s">
        <v>6</v>
      </c>
      <c r="P162" s="38" t="s">
        <v>16</v>
      </c>
      <c r="Q162" s="41" t="s">
        <v>16</v>
      </c>
      <c r="R162" s="54"/>
      <c r="S162" s="104" t="s">
        <v>12</v>
      </c>
      <c r="T162" s="44">
        <v>0.028</v>
      </c>
      <c r="U162" s="45">
        <v>0.000342</v>
      </c>
      <c r="V162" s="46">
        <v>0.2</v>
      </c>
      <c r="W162" s="45">
        <v>0.048523</v>
      </c>
      <c r="X162" s="40" t="s">
        <v>6</v>
      </c>
      <c r="Y162" s="47">
        <v>5.4</v>
      </c>
    </row>
    <row r="163" spans="2:25" ht="12.75">
      <c r="B163" s="69"/>
      <c r="C163" s="70" t="s">
        <v>8</v>
      </c>
      <c r="D163" s="50"/>
      <c r="E163" s="31">
        <v>0.489</v>
      </c>
      <c r="F163" s="32">
        <v>38.1</v>
      </c>
      <c r="G163" s="33" t="s">
        <v>6</v>
      </c>
      <c r="H163" s="34">
        <v>59.7</v>
      </c>
      <c r="I163" s="48">
        <v>77000</v>
      </c>
      <c r="J163" s="70"/>
      <c r="K163" s="89"/>
      <c r="L163" s="37">
        <v>0.539482</v>
      </c>
      <c r="M163" s="38">
        <v>0.45422435</v>
      </c>
      <c r="N163" s="39">
        <f>M163*100</f>
        <v>45.422435</v>
      </c>
      <c r="O163" s="40" t="s">
        <v>6</v>
      </c>
      <c r="P163" s="38">
        <v>0.62474004</v>
      </c>
      <c r="Q163" s="41">
        <f>P163*100</f>
        <v>62.47400400000001</v>
      </c>
      <c r="R163" s="54"/>
      <c r="S163" s="103"/>
      <c r="T163" s="44">
        <v>0.41</v>
      </c>
      <c r="U163" s="45">
        <v>0.300483</v>
      </c>
      <c r="V163" s="46">
        <v>33.2</v>
      </c>
      <c r="W163" s="45">
        <v>0.455425</v>
      </c>
      <c r="X163" s="40" t="s">
        <v>6</v>
      </c>
      <c r="Y163" s="47">
        <v>48.9</v>
      </c>
    </row>
    <row r="164" spans="2:25" ht="12.75">
      <c r="B164" s="69"/>
      <c r="C164" s="70" t="s">
        <v>9</v>
      </c>
      <c r="D164" s="50"/>
      <c r="E164" s="31">
        <v>0.167</v>
      </c>
      <c r="F164" s="32">
        <v>9.5</v>
      </c>
      <c r="G164" s="33" t="s">
        <v>6</v>
      </c>
      <c r="H164" s="34">
        <v>23.8</v>
      </c>
      <c r="I164" s="48">
        <v>26000</v>
      </c>
      <c r="J164" s="70"/>
      <c r="K164" s="89"/>
      <c r="L164" s="37">
        <v>0.23164</v>
      </c>
      <c r="M164" s="38">
        <v>0.16192524</v>
      </c>
      <c r="N164" s="39">
        <f>M164*100</f>
        <v>16.192524</v>
      </c>
      <c r="O164" s="40" t="s">
        <v>6</v>
      </c>
      <c r="P164" s="38">
        <v>0.30135417</v>
      </c>
      <c r="Q164" s="41">
        <f>P164*100</f>
        <v>30.135416999999997</v>
      </c>
      <c r="R164" s="54"/>
      <c r="S164" s="103"/>
      <c r="T164" s="44">
        <v>0.3</v>
      </c>
      <c r="U164" s="45">
        <v>0.244528</v>
      </c>
      <c r="V164" s="46">
        <v>22.7</v>
      </c>
      <c r="W164" s="45">
        <v>0.397203</v>
      </c>
      <c r="X164" s="40" t="s">
        <v>6</v>
      </c>
      <c r="Y164" s="47">
        <v>37.2</v>
      </c>
    </row>
    <row r="165" spans="2:25" ht="12.75">
      <c r="B165" s="69" t="s">
        <v>82</v>
      </c>
      <c r="C165" s="70" t="s">
        <v>5</v>
      </c>
      <c r="D165" s="50"/>
      <c r="E165" s="31">
        <v>0.266</v>
      </c>
      <c r="F165" s="32">
        <v>18</v>
      </c>
      <c r="G165" s="33" t="s">
        <v>6</v>
      </c>
      <c r="H165" s="34">
        <v>35.2</v>
      </c>
      <c r="I165" s="48">
        <v>33000</v>
      </c>
      <c r="J165" s="70"/>
      <c r="K165" s="89"/>
      <c r="L165" s="37">
        <v>0.233187</v>
      </c>
      <c r="M165" s="38">
        <v>0.14447458</v>
      </c>
      <c r="N165" s="39">
        <f>M165*100</f>
        <v>14.447458</v>
      </c>
      <c r="O165" s="40" t="s">
        <v>6</v>
      </c>
      <c r="P165" s="38">
        <v>0.32189941</v>
      </c>
      <c r="Q165" s="41">
        <f>P165*100</f>
        <v>32.189941</v>
      </c>
      <c r="R165" s="54"/>
      <c r="S165" s="104"/>
      <c r="T165" s="44">
        <v>0.154</v>
      </c>
      <c r="U165" s="45">
        <v>0.089895</v>
      </c>
      <c r="V165" s="46">
        <v>8.5</v>
      </c>
      <c r="W165" s="45">
        <v>0.23589</v>
      </c>
      <c r="X165" s="40" t="s">
        <v>6</v>
      </c>
      <c r="Y165" s="47">
        <v>22.3</v>
      </c>
    </row>
    <row r="166" spans="2:25" ht="12.75">
      <c r="B166" s="69"/>
      <c r="C166" s="70" t="s">
        <v>7</v>
      </c>
      <c r="D166" s="50"/>
      <c r="E166" s="82" t="s">
        <v>6</v>
      </c>
      <c r="F166" s="83" t="s">
        <v>6</v>
      </c>
      <c r="G166" s="33" t="s">
        <v>6</v>
      </c>
      <c r="H166" s="84" t="s">
        <v>6</v>
      </c>
      <c r="I166" s="85" t="s">
        <v>6</v>
      </c>
      <c r="J166" s="70"/>
      <c r="K166" s="89"/>
      <c r="L166" s="37" t="s">
        <v>16</v>
      </c>
      <c r="M166" s="38" t="s">
        <v>16</v>
      </c>
      <c r="N166" s="39" t="s">
        <v>16</v>
      </c>
      <c r="O166" s="40" t="s">
        <v>6</v>
      </c>
      <c r="P166" s="38" t="s">
        <v>16</v>
      </c>
      <c r="Q166" s="41" t="s">
        <v>16</v>
      </c>
      <c r="R166" s="54"/>
      <c r="S166" s="103"/>
      <c r="T166" s="44" t="s">
        <v>16</v>
      </c>
      <c r="U166" s="45" t="s">
        <v>16</v>
      </c>
      <c r="V166" s="46" t="s">
        <v>16</v>
      </c>
      <c r="W166" s="45" t="s">
        <v>16</v>
      </c>
      <c r="X166" s="40" t="s">
        <v>6</v>
      </c>
      <c r="Y166" s="47" t="s">
        <v>16</v>
      </c>
    </row>
    <row r="167" spans="2:25" ht="12.75">
      <c r="B167" s="69"/>
      <c r="C167" s="70" t="s">
        <v>8</v>
      </c>
      <c r="D167" s="50"/>
      <c r="E167" s="31">
        <v>0.454</v>
      </c>
      <c r="F167" s="32">
        <v>35.4</v>
      </c>
      <c r="G167" s="33" t="s">
        <v>6</v>
      </c>
      <c r="H167" s="34">
        <v>55.3</v>
      </c>
      <c r="I167" s="48">
        <v>57000</v>
      </c>
      <c r="J167" s="70"/>
      <c r="K167" s="89"/>
      <c r="L167" s="37">
        <v>0.528563</v>
      </c>
      <c r="M167" s="38">
        <v>0.42442249</v>
      </c>
      <c r="N167" s="39">
        <f>M167*100</f>
        <v>42.442249</v>
      </c>
      <c r="O167" s="40" t="s">
        <v>6</v>
      </c>
      <c r="P167" s="38">
        <v>0.63270383</v>
      </c>
      <c r="Q167" s="41">
        <f>P167*100</f>
        <v>63.270382999999995</v>
      </c>
      <c r="R167" s="54"/>
      <c r="S167" s="103"/>
      <c r="T167" s="44">
        <v>0.511</v>
      </c>
      <c r="U167" s="45">
        <v>0.378321</v>
      </c>
      <c r="V167" s="46">
        <v>41.2</v>
      </c>
      <c r="W167" s="45">
        <v>0.579679</v>
      </c>
      <c r="X167" s="40" t="s">
        <v>6</v>
      </c>
      <c r="Y167" s="47">
        <v>61</v>
      </c>
    </row>
    <row r="168" spans="2:25" ht="12.75">
      <c r="B168" s="69"/>
      <c r="C168" s="70" t="s">
        <v>9</v>
      </c>
      <c r="D168" s="50"/>
      <c r="E168" s="31">
        <v>0.275</v>
      </c>
      <c r="F168" s="32">
        <v>18.5</v>
      </c>
      <c r="G168" s="33" t="s">
        <v>6</v>
      </c>
      <c r="H168" s="34">
        <v>36.5</v>
      </c>
      <c r="I168" s="48">
        <v>34000</v>
      </c>
      <c r="J168" s="70"/>
      <c r="K168" s="89"/>
      <c r="L168" s="37">
        <v>0.23825</v>
      </c>
      <c r="M168" s="38">
        <v>0.1567276</v>
      </c>
      <c r="N168" s="39">
        <f>M168*100</f>
        <v>15.67276</v>
      </c>
      <c r="O168" s="40" t="s">
        <v>6</v>
      </c>
      <c r="P168" s="38">
        <v>0.3197721</v>
      </c>
      <c r="Q168" s="41">
        <f>P168*100</f>
        <v>31.97721</v>
      </c>
      <c r="R168" s="54"/>
      <c r="S168" s="103"/>
      <c r="T168" s="44">
        <v>0.335</v>
      </c>
      <c r="U168" s="45">
        <v>0.259162</v>
      </c>
      <c r="V168" s="46">
        <v>24</v>
      </c>
      <c r="W168" s="45">
        <v>0.457053</v>
      </c>
      <c r="X168" s="40" t="s">
        <v>6</v>
      </c>
      <c r="Y168" s="47">
        <v>43</v>
      </c>
    </row>
    <row r="169" spans="2:25" ht="12.75">
      <c r="B169" s="69" t="s">
        <v>54</v>
      </c>
      <c r="C169" s="70" t="s">
        <v>5</v>
      </c>
      <c r="D169" s="50"/>
      <c r="E169" s="31">
        <v>0.172</v>
      </c>
      <c r="F169" s="32">
        <v>11.6</v>
      </c>
      <c r="G169" s="33" t="s">
        <v>6</v>
      </c>
      <c r="H169" s="34">
        <v>22.9</v>
      </c>
      <c r="I169" s="48">
        <v>50000</v>
      </c>
      <c r="J169" s="70"/>
      <c r="K169" s="89"/>
      <c r="L169" s="37">
        <v>0.136592</v>
      </c>
      <c r="M169" s="38">
        <v>0.08700292</v>
      </c>
      <c r="N169" s="39">
        <f>M169*100</f>
        <v>8.700292</v>
      </c>
      <c r="O169" s="40" t="s">
        <v>6</v>
      </c>
      <c r="P169" s="38">
        <v>0.18618169</v>
      </c>
      <c r="Q169" s="41">
        <f>P169*100</f>
        <v>18.618169</v>
      </c>
      <c r="R169" s="54"/>
      <c r="S169" s="103"/>
      <c r="T169" s="44">
        <v>0.137</v>
      </c>
      <c r="U169" s="45">
        <v>0.10279</v>
      </c>
      <c r="V169" s="46">
        <v>9.5</v>
      </c>
      <c r="W169" s="45">
        <v>0.193108</v>
      </c>
      <c r="X169" s="40" t="s">
        <v>6</v>
      </c>
      <c r="Y169" s="47">
        <v>17.9</v>
      </c>
    </row>
    <row r="170" spans="2:25" ht="12.75">
      <c r="B170" s="69"/>
      <c r="C170" s="70" t="s">
        <v>7</v>
      </c>
      <c r="D170" s="88" t="s">
        <v>12</v>
      </c>
      <c r="E170" s="31">
        <v>0.015</v>
      </c>
      <c r="F170" s="32">
        <v>0.2</v>
      </c>
      <c r="G170" s="33" t="s">
        <v>6</v>
      </c>
      <c r="H170" s="34">
        <v>2.7</v>
      </c>
      <c r="I170" s="48">
        <v>4000</v>
      </c>
      <c r="J170" s="70"/>
      <c r="K170" s="89"/>
      <c r="L170" s="37" t="s">
        <v>16</v>
      </c>
      <c r="M170" s="38" t="s">
        <v>16</v>
      </c>
      <c r="N170" s="39" t="s">
        <v>16</v>
      </c>
      <c r="O170" s="40" t="s">
        <v>6</v>
      </c>
      <c r="P170" s="38" t="s">
        <v>16</v>
      </c>
      <c r="Q170" s="41" t="s">
        <v>16</v>
      </c>
      <c r="R170" s="54"/>
      <c r="S170" s="103"/>
      <c r="T170" s="44" t="s">
        <v>16</v>
      </c>
      <c r="U170" s="45" t="s">
        <v>16</v>
      </c>
      <c r="V170" s="46" t="s">
        <v>16</v>
      </c>
      <c r="W170" s="45" t="s">
        <v>16</v>
      </c>
      <c r="X170" s="40" t="s">
        <v>6</v>
      </c>
      <c r="Y170" s="47" t="s">
        <v>16</v>
      </c>
    </row>
    <row r="171" spans="2:25" ht="12.75">
      <c r="B171" s="69"/>
      <c r="C171" s="70" t="s">
        <v>8</v>
      </c>
      <c r="D171" s="50"/>
      <c r="E171" s="31">
        <v>0.579</v>
      </c>
      <c r="F171" s="32">
        <v>50.1</v>
      </c>
      <c r="G171" s="33" t="s">
        <v>6</v>
      </c>
      <c r="H171" s="34">
        <v>65.8</v>
      </c>
      <c r="I171" s="48">
        <v>169000</v>
      </c>
      <c r="J171" s="70"/>
      <c r="K171" s="89"/>
      <c r="L171" s="37">
        <v>0.599716</v>
      </c>
      <c r="M171" s="38">
        <v>0.52775415</v>
      </c>
      <c r="N171" s="39">
        <f>M171*100</f>
        <v>52.775415</v>
      </c>
      <c r="O171" s="40" t="s">
        <v>6</v>
      </c>
      <c r="P171" s="38">
        <v>0.67167768</v>
      </c>
      <c r="Q171" s="41">
        <f>P171*100</f>
        <v>67.16776800000001</v>
      </c>
      <c r="R171" s="54"/>
      <c r="S171" s="103"/>
      <c r="T171" s="44">
        <v>0.547</v>
      </c>
      <c r="U171" s="45">
        <v>0.458654</v>
      </c>
      <c r="V171" s="46">
        <v>48.4</v>
      </c>
      <c r="W171" s="45">
        <v>0.586325</v>
      </c>
      <c r="X171" s="40" t="s">
        <v>6</v>
      </c>
      <c r="Y171" s="47">
        <v>60.9</v>
      </c>
    </row>
    <row r="172" spans="2:25" ht="12.75">
      <c r="B172" s="69"/>
      <c r="C172" s="70" t="s">
        <v>9</v>
      </c>
      <c r="D172" s="50"/>
      <c r="E172" s="31">
        <v>0.233</v>
      </c>
      <c r="F172" s="32">
        <v>16.8</v>
      </c>
      <c r="G172" s="33" t="s">
        <v>6</v>
      </c>
      <c r="H172" s="34">
        <v>29.9</v>
      </c>
      <c r="I172" s="48">
        <v>68000</v>
      </c>
      <c r="J172" s="70"/>
      <c r="K172" s="89"/>
      <c r="L172" s="37">
        <v>0.259982</v>
      </c>
      <c r="M172" s="38">
        <v>0.19398295</v>
      </c>
      <c r="N172" s="39">
        <f>M172*100</f>
        <v>19.398294999999997</v>
      </c>
      <c r="O172" s="40" t="s">
        <v>6</v>
      </c>
      <c r="P172" s="38">
        <v>0.32598064</v>
      </c>
      <c r="Q172" s="41">
        <f>P172*100</f>
        <v>32.598064</v>
      </c>
      <c r="R172" s="54"/>
      <c r="S172" s="103"/>
      <c r="T172" s="44">
        <v>0.317</v>
      </c>
      <c r="U172" s="45">
        <v>0.268822</v>
      </c>
      <c r="V172" s="46">
        <v>25.8</v>
      </c>
      <c r="W172" s="45">
        <v>0.390301</v>
      </c>
      <c r="X172" s="40" t="s">
        <v>6</v>
      </c>
      <c r="Y172" s="47">
        <v>37.5</v>
      </c>
    </row>
    <row r="173" spans="2:25" ht="12.75">
      <c r="B173" s="69" t="s">
        <v>55</v>
      </c>
      <c r="C173" s="70" t="s">
        <v>5</v>
      </c>
      <c r="D173" s="50"/>
      <c r="E173" s="31">
        <v>0.195</v>
      </c>
      <c r="F173" s="32">
        <v>13.1</v>
      </c>
      <c r="G173" s="33" t="s">
        <v>6</v>
      </c>
      <c r="H173" s="34">
        <v>25.9</v>
      </c>
      <c r="I173" s="48">
        <v>54000</v>
      </c>
      <c r="J173" s="70"/>
      <c r="K173" s="89"/>
      <c r="L173" s="37">
        <v>0.213931</v>
      </c>
      <c r="M173" s="38">
        <v>0.15761607</v>
      </c>
      <c r="N173" s="39">
        <f>M173*100</f>
        <v>15.761607</v>
      </c>
      <c r="O173" s="40" t="s">
        <v>6</v>
      </c>
      <c r="P173" s="38">
        <v>0.27024627</v>
      </c>
      <c r="Q173" s="41">
        <f>P173*100</f>
        <v>27.024627000000002</v>
      </c>
      <c r="R173" s="54"/>
      <c r="S173" s="103"/>
      <c r="T173" s="44">
        <v>0.159</v>
      </c>
      <c r="U173" s="45">
        <v>0.117073</v>
      </c>
      <c r="V173" s="46">
        <v>10.9</v>
      </c>
      <c r="W173" s="45">
        <v>0.224127</v>
      </c>
      <c r="X173" s="40" t="s">
        <v>6</v>
      </c>
      <c r="Y173" s="47">
        <v>20.9</v>
      </c>
    </row>
    <row r="174" spans="2:25" ht="12.75">
      <c r="B174" s="69"/>
      <c r="C174" s="70" t="s">
        <v>7</v>
      </c>
      <c r="D174" s="88" t="s">
        <v>12</v>
      </c>
      <c r="E174" s="31">
        <v>0.015</v>
      </c>
      <c r="F174" s="32">
        <v>0.1</v>
      </c>
      <c r="G174" s="33" t="s">
        <v>6</v>
      </c>
      <c r="H174" s="34">
        <v>3</v>
      </c>
      <c r="I174" s="48">
        <v>4000</v>
      </c>
      <c r="J174" s="70"/>
      <c r="K174" s="89"/>
      <c r="L174" s="37" t="s">
        <v>16</v>
      </c>
      <c r="M174" s="38" t="s">
        <v>16</v>
      </c>
      <c r="N174" s="39" t="s">
        <v>16</v>
      </c>
      <c r="O174" s="40" t="s">
        <v>6</v>
      </c>
      <c r="P174" s="38" t="s">
        <v>16</v>
      </c>
      <c r="Q174" s="41" t="s">
        <v>16</v>
      </c>
      <c r="R174" s="54"/>
      <c r="S174" s="103"/>
      <c r="T174" s="44" t="s">
        <v>16</v>
      </c>
      <c r="U174" s="45" t="s">
        <v>16</v>
      </c>
      <c r="V174" s="46" t="s">
        <v>16</v>
      </c>
      <c r="W174" s="45" t="s">
        <v>16</v>
      </c>
      <c r="X174" s="40" t="s">
        <v>6</v>
      </c>
      <c r="Y174" s="47" t="s">
        <v>16</v>
      </c>
    </row>
    <row r="175" spans="2:25" ht="12.75">
      <c r="B175" s="69"/>
      <c r="C175" s="70" t="s">
        <v>8</v>
      </c>
      <c r="D175" s="50"/>
      <c r="E175" s="31">
        <v>0.51</v>
      </c>
      <c r="F175" s="32">
        <v>43.2</v>
      </c>
      <c r="G175" s="33" t="s">
        <v>6</v>
      </c>
      <c r="H175" s="34">
        <v>58.8</v>
      </c>
      <c r="I175" s="48">
        <v>143000</v>
      </c>
      <c r="J175" s="70"/>
      <c r="K175" s="89"/>
      <c r="L175" s="37">
        <v>0.470585</v>
      </c>
      <c r="M175" s="38">
        <v>0.40118206</v>
      </c>
      <c r="N175" s="39">
        <f>M175*100</f>
        <v>40.118206</v>
      </c>
      <c r="O175" s="40" t="s">
        <v>6</v>
      </c>
      <c r="P175" s="38">
        <v>0.5399884</v>
      </c>
      <c r="Q175" s="41">
        <f>P175*100</f>
        <v>53.99884</v>
      </c>
      <c r="R175" s="54"/>
      <c r="S175" s="103"/>
      <c r="T175" s="44">
        <v>0.566</v>
      </c>
      <c r="U175" s="45">
        <v>0.472014</v>
      </c>
      <c r="V175" s="46">
        <v>50</v>
      </c>
      <c r="W175" s="45">
        <v>0.607594</v>
      </c>
      <c r="X175" s="40" t="s">
        <v>6</v>
      </c>
      <c r="Y175" s="47">
        <v>63.3</v>
      </c>
    </row>
    <row r="176" spans="2:25" ht="12.75">
      <c r="B176" s="69"/>
      <c r="C176" s="70" t="s">
        <v>9</v>
      </c>
      <c r="D176" s="50"/>
      <c r="E176" s="31">
        <v>0.28</v>
      </c>
      <c r="F176" s="32">
        <v>20.9</v>
      </c>
      <c r="G176" s="33" t="s">
        <v>6</v>
      </c>
      <c r="H176" s="34">
        <v>35.1</v>
      </c>
      <c r="I176" s="48">
        <v>78000</v>
      </c>
      <c r="J176" s="70"/>
      <c r="K176" s="89"/>
      <c r="L176" s="37">
        <v>0.310522</v>
      </c>
      <c r="M176" s="38">
        <v>0.24665349</v>
      </c>
      <c r="N176" s="39">
        <f>M176*100</f>
        <v>24.665349</v>
      </c>
      <c r="O176" s="40" t="s">
        <v>6</v>
      </c>
      <c r="P176" s="38">
        <v>0.37439092</v>
      </c>
      <c r="Q176" s="41">
        <f>P176*100</f>
        <v>37.439092</v>
      </c>
      <c r="R176" s="54"/>
      <c r="S176" s="103"/>
      <c r="T176" s="44">
        <v>0.271</v>
      </c>
      <c r="U176" s="45">
        <v>0.223438</v>
      </c>
      <c r="V176" s="46">
        <v>21.2</v>
      </c>
      <c r="W176" s="45">
        <v>0.346301</v>
      </c>
      <c r="X176" s="40" t="s">
        <v>6</v>
      </c>
      <c r="Y176" s="47">
        <v>33</v>
      </c>
    </row>
    <row r="177" spans="2:25" ht="12.75">
      <c r="B177" s="69" t="s">
        <v>56</v>
      </c>
      <c r="C177" s="70" t="s">
        <v>5</v>
      </c>
      <c r="D177" s="50"/>
      <c r="E177" s="31">
        <v>0.144</v>
      </c>
      <c r="F177" s="32">
        <v>8</v>
      </c>
      <c r="G177" s="33" t="s">
        <v>6</v>
      </c>
      <c r="H177" s="34">
        <v>20.8</v>
      </c>
      <c r="I177" s="48">
        <v>29000</v>
      </c>
      <c r="J177" s="70"/>
      <c r="K177" s="89"/>
      <c r="L177" s="37">
        <v>0.172696</v>
      </c>
      <c r="M177" s="38">
        <v>0.07434698</v>
      </c>
      <c r="N177" s="39">
        <f>M177*100</f>
        <v>7.434697999999999</v>
      </c>
      <c r="O177" s="40" t="s">
        <v>6</v>
      </c>
      <c r="P177" s="38">
        <v>0.27104585</v>
      </c>
      <c r="Q177" s="41">
        <f>P177*100</f>
        <v>27.104584999999997</v>
      </c>
      <c r="R177" s="54"/>
      <c r="S177" s="104" t="s">
        <v>12</v>
      </c>
      <c r="T177" s="44">
        <v>0.064</v>
      </c>
      <c r="U177" s="45">
        <v>0.035191</v>
      </c>
      <c r="V177" s="46">
        <v>3.1</v>
      </c>
      <c r="W177" s="45">
        <v>0.105617</v>
      </c>
      <c r="X177" s="40" t="s">
        <v>6</v>
      </c>
      <c r="Y177" s="47">
        <v>9.7</v>
      </c>
    </row>
    <row r="178" spans="2:25" ht="12.75">
      <c r="B178" s="69"/>
      <c r="C178" s="70" t="s">
        <v>7</v>
      </c>
      <c r="D178" s="88" t="s">
        <v>12</v>
      </c>
      <c r="E178" s="31">
        <v>0.016</v>
      </c>
      <c r="F178" s="32">
        <v>0.3</v>
      </c>
      <c r="G178" s="33" t="s">
        <v>6</v>
      </c>
      <c r="H178" s="34">
        <v>2.9</v>
      </c>
      <c r="I178" s="48">
        <v>3000</v>
      </c>
      <c r="J178" s="70"/>
      <c r="K178" s="89"/>
      <c r="L178" s="37" t="s">
        <v>16</v>
      </c>
      <c r="M178" s="38" t="s">
        <v>16</v>
      </c>
      <c r="N178" s="39" t="s">
        <v>16</v>
      </c>
      <c r="O178" s="40" t="s">
        <v>6</v>
      </c>
      <c r="P178" s="38" t="s">
        <v>16</v>
      </c>
      <c r="Q178" s="41" t="s">
        <v>16</v>
      </c>
      <c r="R178" s="54"/>
      <c r="S178" s="103"/>
      <c r="T178" s="44" t="s">
        <v>16</v>
      </c>
      <c r="U178" s="45" t="s">
        <v>16</v>
      </c>
      <c r="V178" s="46" t="s">
        <v>16</v>
      </c>
      <c r="W178" s="45" t="s">
        <v>16</v>
      </c>
      <c r="X178" s="40" t="s">
        <v>6</v>
      </c>
      <c r="Y178" s="47" t="s">
        <v>16</v>
      </c>
    </row>
    <row r="179" spans="2:25" ht="12.75">
      <c r="B179" s="69"/>
      <c r="C179" s="70" t="s">
        <v>8</v>
      </c>
      <c r="D179" s="50"/>
      <c r="E179" s="31">
        <v>0.587</v>
      </c>
      <c r="F179" s="32">
        <v>50.1</v>
      </c>
      <c r="G179" s="33" t="s">
        <v>6</v>
      </c>
      <c r="H179" s="34">
        <v>67.3</v>
      </c>
      <c r="I179" s="48">
        <v>117000</v>
      </c>
      <c r="J179" s="70"/>
      <c r="K179" s="89"/>
      <c r="L179" s="37">
        <v>0.704055</v>
      </c>
      <c r="M179" s="38">
        <v>0.60736208</v>
      </c>
      <c r="N179" s="39">
        <f>M179*100</f>
        <v>60.736208000000005</v>
      </c>
      <c r="O179" s="40" t="s">
        <v>6</v>
      </c>
      <c r="P179" s="38">
        <v>0.80074733</v>
      </c>
      <c r="Q179" s="41">
        <f>P179*100</f>
        <v>80.074733</v>
      </c>
      <c r="R179" s="54"/>
      <c r="S179" s="103"/>
      <c r="T179" s="44">
        <v>0.762</v>
      </c>
      <c r="U179" s="45">
        <v>0.683537</v>
      </c>
      <c r="V179" s="46">
        <v>70.2</v>
      </c>
      <c r="W179" s="45">
        <v>0.809555</v>
      </c>
      <c r="X179" s="40" t="s">
        <v>6</v>
      </c>
      <c r="Y179" s="47">
        <v>82.2</v>
      </c>
    </row>
    <row r="180" spans="2:25" ht="12.75">
      <c r="B180" s="69"/>
      <c r="C180" s="70" t="s">
        <v>9</v>
      </c>
      <c r="D180" s="50"/>
      <c r="E180" s="31">
        <v>0.253</v>
      </c>
      <c r="F180" s="32">
        <v>17.3</v>
      </c>
      <c r="G180" s="33" t="s">
        <v>6</v>
      </c>
      <c r="H180" s="34">
        <v>33.4</v>
      </c>
      <c r="I180" s="48">
        <v>50000</v>
      </c>
      <c r="J180" s="70"/>
      <c r="K180" s="89"/>
      <c r="L180" s="37">
        <v>0.111294</v>
      </c>
      <c r="M180" s="38">
        <v>0.06386484</v>
      </c>
      <c r="N180" s="39">
        <f>M180*100</f>
        <v>6.386484</v>
      </c>
      <c r="O180" s="40" t="s">
        <v>6</v>
      </c>
      <c r="P180" s="38">
        <v>0.15872369</v>
      </c>
      <c r="Q180" s="41">
        <f>P180*100</f>
        <v>15.872369</v>
      </c>
      <c r="R180" s="54"/>
      <c r="S180" s="103"/>
      <c r="T180" s="44">
        <v>0.167</v>
      </c>
      <c r="U180" s="45">
        <v>0.119127</v>
      </c>
      <c r="V180" s="46">
        <v>11.3</v>
      </c>
      <c r="W180" s="45">
        <v>0.230476</v>
      </c>
      <c r="X180" s="40" t="s">
        <v>6</v>
      </c>
      <c r="Y180" s="47">
        <v>22</v>
      </c>
    </row>
    <row r="181" spans="2:25" ht="12.75">
      <c r="B181" s="69" t="s">
        <v>57</v>
      </c>
      <c r="C181" s="70" t="s">
        <v>5</v>
      </c>
      <c r="D181" s="123" t="s">
        <v>12</v>
      </c>
      <c r="E181" s="31">
        <v>0.064</v>
      </c>
      <c r="F181" s="32">
        <v>2.1</v>
      </c>
      <c r="G181" s="33" t="s">
        <v>6</v>
      </c>
      <c r="H181" s="34">
        <v>10.6</v>
      </c>
      <c r="I181" s="48">
        <v>15000</v>
      </c>
      <c r="J181" s="70"/>
      <c r="K181" s="107" t="s">
        <v>12</v>
      </c>
      <c r="L181" s="37">
        <v>0.091607</v>
      </c>
      <c r="M181" s="38">
        <v>0.01939296</v>
      </c>
      <c r="N181" s="39">
        <f>M181*100</f>
        <v>1.9392960000000001</v>
      </c>
      <c r="O181" s="40" t="s">
        <v>6</v>
      </c>
      <c r="P181" s="38">
        <v>0.16382031</v>
      </c>
      <c r="Q181" s="41">
        <f>P181*100</f>
        <v>16.382031</v>
      </c>
      <c r="R181" s="54"/>
      <c r="S181" s="104" t="s">
        <v>12</v>
      </c>
      <c r="T181" s="44">
        <v>0.059</v>
      </c>
      <c r="U181" s="45">
        <v>0.026002</v>
      </c>
      <c r="V181" s="46">
        <v>2.4</v>
      </c>
      <c r="W181" s="45">
        <v>0.102339</v>
      </c>
      <c r="X181" s="40" t="s">
        <v>6</v>
      </c>
      <c r="Y181" s="47">
        <v>9.5</v>
      </c>
    </row>
    <row r="182" spans="2:25" ht="12.75">
      <c r="B182" s="69"/>
      <c r="C182" s="70" t="s">
        <v>7</v>
      </c>
      <c r="D182" s="88"/>
      <c r="E182" s="82" t="s">
        <v>6</v>
      </c>
      <c r="F182" s="83" t="s">
        <v>6</v>
      </c>
      <c r="G182" s="33" t="s">
        <v>6</v>
      </c>
      <c r="H182" s="84" t="s">
        <v>6</v>
      </c>
      <c r="I182" s="85" t="s">
        <v>6</v>
      </c>
      <c r="J182" s="70"/>
      <c r="K182" s="107"/>
      <c r="L182" s="37" t="s">
        <v>16</v>
      </c>
      <c r="M182" s="38" t="s">
        <v>16</v>
      </c>
      <c r="N182" s="39" t="s">
        <v>16</v>
      </c>
      <c r="O182" s="40" t="s">
        <v>6</v>
      </c>
      <c r="P182" s="38" t="s">
        <v>16</v>
      </c>
      <c r="Q182" s="41" t="s">
        <v>16</v>
      </c>
      <c r="R182" s="54"/>
      <c r="S182" s="103"/>
      <c r="T182" s="44" t="s">
        <v>16</v>
      </c>
      <c r="U182" s="45" t="s">
        <v>16</v>
      </c>
      <c r="V182" s="46" t="s">
        <v>16</v>
      </c>
      <c r="W182" s="45" t="s">
        <v>16</v>
      </c>
      <c r="X182" s="40" t="s">
        <v>6</v>
      </c>
      <c r="Y182" s="47" t="s">
        <v>16</v>
      </c>
    </row>
    <row r="183" spans="2:25" ht="12.75">
      <c r="B183" s="69"/>
      <c r="C183" s="70" t="s">
        <v>8</v>
      </c>
      <c r="D183" s="50"/>
      <c r="E183" s="31">
        <v>0.762</v>
      </c>
      <c r="F183" s="32">
        <v>68.7</v>
      </c>
      <c r="G183" s="33" t="s">
        <v>6</v>
      </c>
      <c r="H183" s="34">
        <v>83.8</v>
      </c>
      <c r="I183" s="48">
        <v>175000</v>
      </c>
      <c r="J183" s="70"/>
      <c r="K183" s="107"/>
      <c r="L183" s="37">
        <v>0.723994</v>
      </c>
      <c r="M183" s="38">
        <v>0.64230302</v>
      </c>
      <c r="N183" s="39">
        <f>M183*100</f>
        <v>64.230302</v>
      </c>
      <c r="O183" s="40" t="s">
        <v>6</v>
      </c>
      <c r="P183" s="38">
        <v>0.80568455</v>
      </c>
      <c r="Q183" s="41">
        <f>P183*100</f>
        <v>80.568455</v>
      </c>
      <c r="R183" s="54"/>
      <c r="S183" s="103"/>
      <c r="T183" s="44">
        <v>0.713</v>
      </c>
      <c r="U183" s="45">
        <v>0.629249</v>
      </c>
      <c r="V183" s="46">
        <v>64.1</v>
      </c>
      <c r="W183" s="45">
        <v>0.776621</v>
      </c>
      <c r="X183" s="40" t="s">
        <v>6</v>
      </c>
      <c r="Y183" s="47">
        <v>78.5</v>
      </c>
    </row>
    <row r="184" spans="2:25" ht="12.75">
      <c r="B184" s="69"/>
      <c r="C184" s="70" t="s">
        <v>9</v>
      </c>
      <c r="D184" s="50"/>
      <c r="E184" s="31">
        <v>0.161</v>
      </c>
      <c r="F184" s="32">
        <v>9.6</v>
      </c>
      <c r="G184" s="33" t="s">
        <v>6</v>
      </c>
      <c r="H184" s="34">
        <v>22.7</v>
      </c>
      <c r="I184" s="48">
        <v>37000</v>
      </c>
      <c r="J184" s="70"/>
      <c r="K184" s="107"/>
      <c r="L184" s="37">
        <v>0.172647</v>
      </c>
      <c r="M184" s="38">
        <v>0.11435519</v>
      </c>
      <c r="N184" s="39">
        <f>M184*100</f>
        <v>11.435519</v>
      </c>
      <c r="O184" s="40" t="s">
        <v>6</v>
      </c>
      <c r="P184" s="38">
        <v>0.23093843</v>
      </c>
      <c r="Q184" s="41">
        <f>P184*100</f>
        <v>23.093843</v>
      </c>
      <c r="R184" s="54"/>
      <c r="S184" s="103"/>
      <c r="T184" s="44">
        <v>0.228</v>
      </c>
      <c r="U184" s="45">
        <v>0.163763</v>
      </c>
      <c r="V184" s="46">
        <v>16</v>
      </c>
      <c r="W184" s="45">
        <v>0.302025</v>
      </c>
      <c r="X184" s="40" t="s">
        <v>6</v>
      </c>
      <c r="Y184" s="47">
        <v>29.6</v>
      </c>
    </row>
    <row r="185" spans="2:25" ht="12.75">
      <c r="B185" s="69" t="s">
        <v>58</v>
      </c>
      <c r="C185" s="70" t="s">
        <v>5</v>
      </c>
      <c r="D185" s="88" t="s">
        <v>12</v>
      </c>
      <c r="E185" s="31">
        <v>0.088</v>
      </c>
      <c r="F185" s="32">
        <v>3</v>
      </c>
      <c r="G185" s="33" t="s">
        <v>6</v>
      </c>
      <c r="H185" s="34">
        <v>14.7</v>
      </c>
      <c r="I185" s="48">
        <v>11000</v>
      </c>
      <c r="J185" s="70"/>
      <c r="K185" s="107" t="s">
        <v>12</v>
      </c>
      <c r="L185" s="37">
        <v>0.162011</v>
      </c>
      <c r="M185" s="38">
        <v>0.0789555</v>
      </c>
      <c r="N185" s="39">
        <f>M185*100</f>
        <v>7.89555</v>
      </c>
      <c r="O185" s="40" t="s">
        <v>6</v>
      </c>
      <c r="P185" s="38">
        <v>0.24506616</v>
      </c>
      <c r="Q185" s="41">
        <f>P185*100</f>
        <v>24.506616</v>
      </c>
      <c r="R185" s="54"/>
      <c r="S185" s="104" t="s">
        <v>12</v>
      </c>
      <c r="T185" s="44">
        <v>0.1</v>
      </c>
      <c r="U185" s="45">
        <v>0.042779</v>
      </c>
      <c r="V185" s="46">
        <v>4.2</v>
      </c>
      <c r="W185" s="45">
        <v>0.163801</v>
      </c>
      <c r="X185" s="40" t="s">
        <v>6</v>
      </c>
      <c r="Y185" s="47">
        <v>15.7</v>
      </c>
    </row>
    <row r="186" spans="2:25" ht="12.75">
      <c r="B186" s="69"/>
      <c r="C186" s="70" t="s">
        <v>7</v>
      </c>
      <c r="D186" s="88" t="s">
        <v>12</v>
      </c>
      <c r="E186" s="31">
        <v>0.011</v>
      </c>
      <c r="F186" s="32">
        <v>0</v>
      </c>
      <c r="G186" s="33" t="s">
        <v>6</v>
      </c>
      <c r="H186" s="34">
        <v>2.6</v>
      </c>
      <c r="I186" s="48">
        <v>1000</v>
      </c>
      <c r="J186" s="70"/>
      <c r="K186" s="89"/>
      <c r="L186" s="37" t="s">
        <v>16</v>
      </c>
      <c r="M186" s="38" t="s">
        <v>16</v>
      </c>
      <c r="N186" s="39" t="s">
        <v>16</v>
      </c>
      <c r="O186" s="40" t="s">
        <v>6</v>
      </c>
      <c r="P186" s="38" t="s">
        <v>16</v>
      </c>
      <c r="Q186" s="41" t="s">
        <v>16</v>
      </c>
      <c r="R186" s="54"/>
      <c r="S186" s="103"/>
      <c r="T186" s="44" t="s">
        <v>16</v>
      </c>
      <c r="U186" s="45" t="s">
        <v>16</v>
      </c>
      <c r="V186" s="46" t="s">
        <v>16</v>
      </c>
      <c r="W186" s="45" t="s">
        <v>16</v>
      </c>
      <c r="X186" s="40" t="s">
        <v>6</v>
      </c>
      <c r="Y186" s="47" t="s">
        <v>16</v>
      </c>
    </row>
    <row r="187" spans="2:25" ht="12.75">
      <c r="B187" s="69"/>
      <c r="C187" s="70" t="s">
        <v>8</v>
      </c>
      <c r="D187" s="88"/>
      <c r="E187" s="31">
        <v>0.721</v>
      </c>
      <c r="F187" s="32">
        <v>62</v>
      </c>
      <c r="G187" s="33" t="s">
        <v>6</v>
      </c>
      <c r="H187" s="34">
        <v>82.2</v>
      </c>
      <c r="I187" s="48">
        <v>89000</v>
      </c>
      <c r="J187" s="70"/>
      <c r="K187" s="89"/>
      <c r="L187" s="37">
        <v>0.666668</v>
      </c>
      <c r="M187" s="38">
        <v>0.56559023</v>
      </c>
      <c r="N187" s="39">
        <f>M187*100</f>
        <v>56.559022999999996</v>
      </c>
      <c r="O187" s="40" t="s">
        <v>6</v>
      </c>
      <c r="P187" s="38">
        <v>0.76774647</v>
      </c>
      <c r="Q187" s="41">
        <f>P187*100</f>
        <v>76.774647</v>
      </c>
      <c r="R187" s="54"/>
      <c r="S187" s="103"/>
      <c r="T187" s="44">
        <v>0.707</v>
      </c>
      <c r="U187" s="45">
        <v>0.607927</v>
      </c>
      <c r="V187" s="46">
        <v>62.5</v>
      </c>
      <c r="W187" s="45">
        <v>0.779804</v>
      </c>
      <c r="X187" s="40" t="s">
        <v>6</v>
      </c>
      <c r="Y187" s="47">
        <v>79</v>
      </c>
    </row>
    <row r="188" spans="2:25" ht="12.75">
      <c r="B188" s="69"/>
      <c r="C188" s="70" t="s">
        <v>9</v>
      </c>
      <c r="D188" s="88" t="s">
        <v>12</v>
      </c>
      <c r="E188" s="90">
        <v>0.18</v>
      </c>
      <c r="F188" s="32">
        <v>8.9</v>
      </c>
      <c r="G188" s="33" t="s">
        <v>6</v>
      </c>
      <c r="H188" s="34">
        <v>27</v>
      </c>
      <c r="I188" s="48">
        <v>22000</v>
      </c>
      <c r="J188" s="70"/>
      <c r="K188" s="89"/>
      <c r="L188" s="37">
        <v>0.171321</v>
      </c>
      <c r="M188" s="38">
        <v>0.09727578</v>
      </c>
      <c r="N188" s="39">
        <f>M188*100</f>
        <v>9.727578000000001</v>
      </c>
      <c r="O188" s="40" t="s">
        <v>6</v>
      </c>
      <c r="P188" s="38">
        <v>0.24536585</v>
      </c>
      <c r="Q188" s="41">
        <f>P188*100</f>
        <v>24.536585</v>
      </c>
      <c r="R188" s="54"/>
      <c r="S188" s="103"/>
      <c r="T188" s="44">
        <v>0.185</v>
      </c>
      <c r="U188" s="45">
        <v>0.12268</v>
      </c>
      <c r="V188" s="46">
        <v>11.7</v>
      </c>
      <c r="W188" s="45">
        <v>0.266232</v>
      </c>
      <c r="X188" s="40" t="s">
        <v>6</v>
      </c>
      <c r="Y188" s="47">
        <v>25.4</v>
      </c>
    </row>
    <row r="189" spans="2:25" ht="12.75">
      <c r="B189" s="69" t="s">
        <v>83</v>
      </c>
      <c r="C189" s="70" t="s">
        <v>5</v>
      </c>
      <c r="D189" s="80"/>
      <c r="E189" s="31">
        <v>0.173</v>
      </c>
      <c r="F189" s="32">
        <v>12.2</v>
      </c>
      <c r="G189" s="33" t="s">
        <v>6</v>
      </c>
      <c r="H189" s="34">
        <v>22.5</v>
      </c>
      <c r="I189" s="48">
        <v>64000</v>
      </c>
      <c r="J189" s="70"/>
      <c r="K189" s="89"/>
      <c r="L189" s="37">
        <v>0.139296</v>
      </c>
      <c r="M189" s="38">
        <v>0.10195077</v>
      </c>
      <c r="N189" s="39">
        <f>M189*100</f>
        <v>10.195077</v>
      </c>
      <c r="O189" s="40" t="s">
        <v>6</v>
      </c>
      <c r="P189" s="38">
        <v>0.17664109</v>
      </c>
      <c r="Q189" s="41">
        <f>P189*100</f>
        <v>17.664109</v>
      </c>
      <c r="R189" s="54"/>
      <c r="S189" s="103"/>
      <c r="T189" s="44">
        <v>0.096</v>
      </c>
      <c r="U189" s="45">
        <v>0.07342</v>
      </c>
      <c r="V189" s="46">
        <v>6.3</v>
      </c>
      <c r="W189" s="45">
        <v>0.146385</v>
      </c>
      <c r="X189" s="40" t="s">
        <v>6</v>
      </c>
      <c r="Y189" s="47">
        <v>12.8</v>
      </c>
    </row>
    <row r="190" spans="2:25" ht="12.75">
      <c r="B190" s="69"/>
      <c r="C190" s="70" t="s">
        <v>7</v>
      </c>
      <c r="D190" s="88" t="s">
        <v>12</v>
      </c>
      <c r="E190" s="31">
        <v>0.011</v>
      </c>
      <c r="F190" s="32">
        <v>0</v>
      </c>
      <c r="G190" s="33" t="s">
        <v>6</v>
      </c>
      <c r="H190" s="34">
        <v>2.2</v>
      </c>
      <c r="I190" s="48">
        <v>4000</v>
      </c>
      <c r="J190" s="70"/>
      <c r="K190" s="89"/>
      <c r="L190" s="37" t="s">
        <v>16</v>
      </c>
      <c r="M190" s="38" t="s">
        <v>16</v>
      </c>
      <c r="N190" s="39" t="s">
        <v>16</v>
      </c>
      <c r="O190" s="40" t="s">
        <v>6</v>
      </c>
      <c r="P190" s="38" t="s">
        <v>16</v>
      </c>
      <c r="Q190" s="41" t="s">
        <v>16</v>
      </c>
      <c r="R190" s="54"/>
      <c r="S190" s="103"/>
      <c r="T190" s="44" t="s">
        <v>16</v>
      </c>
      <c r="U190" s="45" t="s">
        <v>16</v>
      </c>
      <c r="V190" s="46" t="s">
        <v>16</v>
      </c>
      <c r="W190" s="45" t="s">
        <v>16</v>
      </c>
      <c r="X190" s="40" t="s">
        <v>6</v>
      </c>
      <c r="Y190" s="47" t="s">
        <v>16</v>
      </c>
    </row>
    <row r="191" spans="2:25" ht="12.75">
      <c r="B191" s="69"/>
      <c r="C191" s="70" t="s">
        <v>8</v>
      </c>
      <c r="D191" s="80"/>
      <c r="E191" s="31">
        <v>0.478</v>
      </c>
      <c r="F191" s="32">
        <v>41</v>
      </c>
      <c r="G191" s="33" t="s">
        <v>6</v>
      </c>
      <c r="H191" s="34">
        <v>54.7</v>
      </c>
      <c r="I191" s="48">
        <v>176000</v>
      </c>
      <c r="J191" s="70"/>
      <c r="K191" s="89"/>
      <c r="L191" s="37">
        <v>0.574915</v>
      </c>
      <c r="M191" s="38">
        <v>0.51827065</v>
      </c>
      <c r="N191" s="39">
        <f aca="true" t="shared" si="14" ref="N191:N201">M191*100</f>
        <v>51.827065000000005</v>
      </c>
      <c r="O191" s="40" t="s">
        <v>6</v>
      </c>
      <c r="P191" s="38">
        <v>0.63155862</v>
      </c>
      <c r="Q191" s="41">
        <f aca="true" t="shared" si="15" ref="Q191:Q201">P191*100</f>
        <v>63.155862</v>
      </c>
      <c r="R191" s="54"/>
      <c r="S191" s="103"/>
      <c r="T191" s="44">
        <v>0.537</v>
      </c>
      <c r="U191" s="45">
        <v>0.448577</v>
      </c>
      <c r="V191" s="46">
        <v>48</v>
      </c>
      <c r="W191" s="45">
        <v>0.563909</v>
      </c>
      <c r="X191" s="40" t="s">
        <v>6</v>
      </c>
      <c r="Y191" s="47">
        <v>59.3</v>
      </c>
    </row>
    <row r="192" spans="2:25" ht="12.75">
      <c r="B192" s="69"/>
      <c r="C192" s="70" t="s">
        <v>9</v>
      </c>
      <c r="D192" s="80"/>
      <c r="E192" s="31">
        <v>0.338</v>
      </c>
      <c r="F192" s="32">
        <v>26.9</v>
      </c>
      <c r="G192" s="33" t="s">
        <v>6</v>
      </c>
      <c r="H192" s="34">
        <v>40.6</v>
      </c>
      <c r="I192" s="48">
        <v>125000</v>
      </c>
      <c r="J192" s="70"/>
      <c r="K192" s="89"/>
      <c r="L192" s="37">
        <v>0.279939</v>
      </c>
      <c r="M192" s="38">
        <v>0.22829509</v>
      </c>
      <c r="N192" s="39">
        <f t="shared" si="14"/>
        <v>22.829509</v>
      </c>
      <c r="O192" s="40" t="s">
        <v>6</v>
      </c>
      <c r="P192" s="38">
        <v>0.33158356</v>
      </c>
      <c r="Q192" s="41">
        <f t="shared" si="15"/>
        <v>33.158356</v>
      </c>
      <c r="R192" s="54"/>
      <c r="S192" s="103"/>
      <c r="T192" s="44">
        <v>0.367</v>
      </c>
      <c r="U192" s="45">
        <v>0.325328</v>
      </c>
      <c r="V192" s="46">
        <v>31.1</v>
      </c>
      <c r="W192" s="45">
        <v>0.439582</v>
      </c>
      <c r="X192" s="40" t="s">
        <v>6</v>
      </c>
      <c r="Y192" s="47">
        <v>42.2</v>
      </c>
    </row>
    <row r="193" spans="2:25" ht="12.75">
      <c r="B193" s="69" t="s">
        <v>59</v>
      </c>
      <c r="C193" s="70" t="s">
        <v>5</v>
      </c>
      <c r="D193" s="80"/>
      <c r="E193" s="31">
        <v>0.22</v>
      </c>
      <c r="F193" s="32">
        <v>15.1</v>
      </c>
      <c r="G193" s="33" t="s">
        <v>6</v>
      </c>
      <c r="H193" s="34">
        <v>28.9</v>
      </c>
      <c r="I193" s="48">
        <v>58000</v>
      </c>
      <c r="J193" s="70"/>
      <c r="K193" s="89"/>
      <c r="L193" s="37">
        <v>0.193652</v>
      </c>
      <c r="M193" s="38">
        <v>0.13797937</v>
      </c>
      <c r="N193" s="39">
        <f t="shared" si="14"/>
        <v>13.797937</v>
      </c>
      <c r="O193" s="40" t="s">
        <v>6</v>
      </c>
      <c r="P193" s="38">
        <v>0.24932498</v>
      </c>
      <c r="Q193" s="41">
        <f t="shared" si="15"/>
        <v>24.932498</v>
      </c>
      <c r="R193" s="54"/>
      <c r="S193" s="103"/>
      <c r="T193" s="44">
        <v>0.138</v>
      </c>
      <c r="U193" s="45">
        <v>0.091773</v>
      </c>
      <c r="V193" s="46">
        <v>9.3</v>
      </c>
      <c r="W193" s="45">
        <v>0.180187</v>
      </c>
      <c r="X193" s="40" t="s">
        <v>6</v>
      </c>
      <c r="Y193" s="47">
        <v>18.2</v>
      </c>
    </row>
    <row r="194" spans="2:25" ht="12.75">
      <c r="B194" s="69"/>
      <c r="C194" s="70" t="s">
        <v>7</v>
      </c>
      <c r="D194" s="88"/>
      <c r="E194" s="82" t="s">
        <v>6</v>
      </c>
      <c r="F194" s="83" t="s">
        <v>6</v>
      </c>
      <c r="G194" s="33" t="s">
        <v>6</v>
      </c>
      <c r="H194" s="84" t="s">
        <v>6</v>
      </c>
      <c r="I194" s="85" t="s">
        <v>6</v>
      </c>
      <c r="J194" s="70"/>
      <c r="K194" s="89" t="s">
        <v>12</v>
      </c>
      <c r="L194" s="37">
        <v>0.023964</v>
      </c>
      <c r="M194" s="38">
        <v>0.00397242</v>
      </c>
      <c r="N194" s="39">
        <f t="shared" si="14"/>
        <v>0.397242</v>
      </c>
      <c r="O194" s="40" t="s">
        <v>6</v>
      </c>
      <c r="P194" s="38">
        <v>0.043956</v>
      </c>
      <c r="Q194" s="41">
        <f t="shared" si="15"/>
        <v>4.3956</v>
      </c>
      <c r="R194" s="54"/>
      <c r="S194" s="103"/>
      <c r="T194" s="44" t="s">
        <v>16</v>
      </c>
      <c r="U194" s="45" t="s">
        <v>16</v>
      </c>
      <c r="V194" s="46" t="s">
        <v>16</v>
      </c>
      <c r="W194" s="45" t="s">
        <v>16</v>
      </c>
      <c r="X194" s="40" t="s">
        <v>6</v>
      </c>
      <c r="Y194" s="47" t="s">
        <v>16</v>
      </c>
    </row>
    <row r="195" spans="2:25" ht="12.75">
      <c r="B195" s="69"/>
      <c r="C195" s="70" t="s">
        <v>8</v>
      </c>
      <c r="D195" s="80"/>
      <c r="E195" s="31">
        <v>0.557</v>
      </c>
      <c r="F195" s="32">
        <v>47.4</v>
      </c>
      <c r="G195" s="33" t="s">
        <v>6</v>
      </c>
      <c r="H195" s="34">
        <v>64</v>
      </c>
      <c r="I195" s="48">
        <v>148000</v>
      </c>
      <c r="J195" s="70"/>
      <c r="K195" s="89"/>
      <c r="L195" s="37">
        <v>0.53954</v>
      </c>
      <c r="M195" s="38">
        <v>0.4701109</v>
      </c>
      <c r="N195" s="39">
        <f t="shared" si="14"/>
        <v>47.01109</v>
      </c>
      <c r="O195" s="40" t="s">
        <v>6</v>
      </c>
      <c r="P195" s="38">
        <v>0.60896941</v>
      </c>
      <c r="Q195" s="41">
        <f t="shared" si="15"/>
        <v>60.896941000000005</v>
      </c>
      <c r="R195" s="54"/>
      <c r="S195" s="103"/>
      <c r="T195" s="44">
        <v>0.598</v>
      </c>
      <c r="U195" s="45">
        <v>0.515166</v>
      </c>
      <c r="V195" s="46">
        <v>53.3</v>
      </c>
      <c r="W195" s="45">
        <v>0.650121</v>
      </c>
      <c r="X195" s="40" t="s">
        <v>6</v>
      </c>
      <c r="Y195" s="47">
        <v>66.2</v>
      </c>
    </row>
    <row r="196" spans="2:25" ht="12.75">
      <c r="B196" s="69"/>
      <c r="C196" s="70" t="s">
        <v>9</v>
      </c>
      <c r="D196" s="80"/>
      <c r="E196" s="31">
        <v>0.208</v>
      </c>
      <c r="F196" s="32">
        <v>14.7</v>
      </c>
      <c r="G196" s="33" t="s">
        <v>6</v>
      </c>
      <c r="H196" s="34">
        <v>27</v>
      </c>
      <c r="I196" s="48">
        <v>55000</v>
      </c>
      <c r="J196" s="70"/>
      <c r="K196" s="89"/>
      <c r="L196" s="37">
        <v>0.242843</v>
      </c>
      <c r="M196" s="38">
        <v>0.18199441</v>
      </c>
      <c r="N196" s="39">
        <f t="shared" si="14"/>
        <v>18.199441</v>
      </c>
      <c r="O196" s="40" t="s">
        <v>6</v>
      </c>
      <c r="P196" s="38">
        <v>0.30369252</v>
      </c>
      <c r="Q196" s="41">
        <f t="shared" si="15"/>
        <v>30.369252000000003</v>
      </c>
      <c r="R196" s="54"/>
      <c r="S196" s="103"/>
      <c r="T196" s="44">
        <v>0.262</v>
      </c>
      <c r="U196" s="45">
        <v>0.21678</v>
      </c>
      <c r="V196" s="46">
        <v>20.4</v>
      </c>
      <c r="W196" s="45">
        <v>0.341636</v>
      </c>
      <c r="X196" s="40" t="s">
        <v>6</v>
      </c>
      <c r="Y196" s="47">
        <v>32</v>
      </c>
    </row>
    <row r="197" spans="2:25" ht="12.75">
      <c r="B197" s="69" t="s">
        <v>60</v>
      </c>
      <c r="C197" s="70" t="s">
        <v>5</v>
      </c>
      <c r="D197" s="80"/>
      <c r="E197" s="31">
        <v>0.194</v>
      </c>
      <c r="F197" s="32">
        <v>12.4</v>
      </c>
      <c r="G197" s="33" t="s">
        <v>6</v>
      </c>
      <c r="H197" s="34">
        <v>26.3</v>
      </c>
      <c r="I197" s="48">
        <v>58000</v>
      </c>
      <c r="J197" s="70"/>
      <c r="K197" s="89"/>
      <c r="L197" s="37">
        <v>0.203216</v>
      </c>
      <c r="M197" s="38">
        <v>0.14662336</v>
      </c>
      <c r="N197" s="39">
        <f t="shared" si="14"/>
        <v>14.662336000000002</v>
      </c>
      <c r="O197" s="40" t="s">
        <v>6</v>
      </c>
      <c r="P197" s="38">
        <v>0.25980904</v>
      </c>
      <c r="Q197" s="41">
        <f t="shared" si="15"/>
        <v>25.980904</v>
      </c>
      <c r="R197" s="54"/>
      <c r="S197" s="103"/>
      <c r="T197" s="44">
        <v>0.193</v>
      </c>
      <c r="U197" s="45">
        <v>0.156742</v>
      </c>
      <c r="V197" s="46">
        <v>14.6</v>
      </c>
      <c r="W197" s="45">
        <v>0.257087</v>
      </c>
      <c r="X197" s="40" t="s">
        <v>6</v>
      </c>
      <c r="Y197" s="47">
        <v>24.1</v>
      </c>
    </row>
    <row r="198" spans="2:25" ht="12.75">
      <c r="B198" s="69"/>
      <c r="C198" s="70" t="s">
        <v>7</v>
      </c>
      <c r="D198" s="88"/>
      <c r="E198" s="82" t="s">
        <v>6</v>
      </c>
      <c r="F198" s="83" t="s">
        <v>6</v>
      </c>
      <c r="G198" s="33" t="s">
        <v>6</v>
      </c>
      <c r="H198" s="84" t="s">
        <v>6</v>
      </c>
      <c r="I198" s="85" t="s">
        <v>6</v>
      </c>
      <c r="J198" s="70"/>
      <c r="K198" s="89" t="s">
        <v>12</v>
      </c>
      <c r="L198" s="37">
        <v>0.018259</v>
      </c>
      <c r="M198" s="38">
        <v>0.00081121</v>
      </c>
      <c r="N198" s="39">
        <f t="shared" si="14"/>
        <v>0.081121</v>
      </c>
      <c r="O198" s="40" t="s">
        <v>6</v>
      </c>
      <c r="P198" s="38">
        <v>0.03570655</v>
      </c>
      <c r="Q198" s="41">
        <f t="shared" si="15"/>
        <v>3.5706549999999995</v>
      </c>
      <c r="R198" s="54"/>
      <c r="S198" s="103"/>
      <c r="T198" s="44" t="s">
        <v>16</v>
      </c>
      <c r="U198" s="45" t="s">
        <v>16</v>
      </c>
      <c r="V198" s="46" t="s">
        <v>16</v>
      </c>
      <c r="W198" s="45" t="s">
        <v>16</v>
      </c>
      <c r="X198" s="40" t="s">
        <v>6</v>
      </c>
      <c r="Y198" s="47" t="s">
        <v>16</v>
      </c>
    </row>
    <row r="199" spans="2:25" ht="12.75">
      <c r="B199" s="69"/>
      <c r="C199" s="70" t="s">
        <v>8</v>
      </c>
      <c r="D199" s="80"/>
      <c r="E199" s="31">
        <v>0.624</v>
      </c>
      <c r="F199" s="32">
        <v>54</v>
      </c>
      <c r="G199" s="33" t="s">
        <v>6</v>
      </c>
      <c r="H199" s="34">
        <v>70.8</v>
      </c>
      <c r="I199" s="48">
        <v>187000</v>
      </c>
      <c r="J199" s="70"/>
      <c r="K199" s="89"/>
      <c r="L199" s="37">
        <v>0.587388</v>
      </c>
      <c r="M199" s="38">
        <v>0.51789833</v>
      </c>
      <c r="N199" s="39">
        <f t="shared" si="14"/>
        <v>51.789832999999994</v>
      </c>
      <c r="O199" s="40" t="s">
        <v>6</v>
      </c>
      <c r="P199" s="38">
        <v>0.65687776</v>
      </c>
      <c r="Q199" s="41">
        <f t="shared" si="15"/>
        <v>65.687776</v>
      </c>
      <c r="R199" s="54"/>
      <c r="S199" s="103"/>
      <c r="T199" s="44">
        <v>0.58</v>
      </c>
      <c r="U199" s="45">
        <v>0.492267</v>
      </c>
      <c r="V199" s="46">
        <v>52.1</v>
      </c>
      <c r="W199" s="45">
        <v>0.612147</v>
      </c>
      <c r="X199" s="40" t="s">
        <v>6</v>
      </c>
      <c r="Y199" s="47">
        <v>63.8</v>
      </c>
    </row>
    <row r="200" spans="2:25" ht="12.75">
      <c r="B200" s="69"/>
      <c r="C200" s="70" t="s">
        <v>9</v>
      </c>
      <c r="D200" s="80"/>
      <c r="E200" s="31">
        <v>0.181</v>
      </c>
      <c r="F200" s="32">
        <v>11.7</v>
      </c>
      <c r="G200" s="33" t="s">
        <v>6</v>
      </c>
      <c r="H200" s="34">
        <v>24.5</v>
      </c>
      <c r="I200" s="48">
        <v>54000</v>
      </c>
      <c r="J200" s="70"/>
      <c r="K200" s="89"/>
      <c r="L200" s="37">
        <v>0.191137</v>
      </c>
      <c r="M200" s="38">
        <v>0.13538224</v>
      </c>
      <c r="N200" s="39">
        <f t="shared" si="14"/>
        <v>13.538224</v>
      </c>
      <c r="O200" s="40" t="s">
        <v>6</v>
      </c>
      <c r="P200" s="38">
        <v>0.24689152</v>
      </c>
      <c r="Q200" s="41">
        <f t="shared" si="15"/>
        <v>24.689152</v>
      </c>
      <c r="R200" s="54"/>
      <c r="S200" s="103"/>
      <c r="T200" s="44">
        <v>0.221</v>
      </c>
      <c r="U200" s="45">
        <v>0.183431</v>
      </c>
      <c r="V200" s="46">
        <v>17.2</v>
      </c>
      <c r="W200" s="45">
        <v>0.285338</v>
      </c>
      <c r="X200" s="40" t="s">
        <v>6</v>
      </c>
      <c r="Y200" s="47">
        <v>27</v>
      </c>
    </row>
    <row r="201" spans="2:25" ht="12.75">
      <c r="B201" s="69" t="s">
        <v>61</v>
      </c>
      <c r="C201" s="70" t="s">
        <v>5</v>
      </c>
      <c r="D201" s="88"/>
      <c r="E201" s="31">
        <v>0.205</v>
      </c>
      <c r="F201" s="32">
        <v>13.4</v>
      </c>
      <c r="G201" s="33" t="s">
        <v>6</v>
      </c>
      <c r="H201" s="34">
        <v>27.6</v>
      </c>
      <c r="I201" s="48">
        <v>41000</v>
      </c>
      <c r="J201" s="70"/>
      <c r="K201" s="89"/>
      <c r="L201" s="37">
        <v>0.236893</v>
      </c>
      <c r="M201" s="38">
        <v>0.16609672</v>
      </c>
      <c r="N201" s="39">
        <f t="shared" si="14"/>
        <v>16.609672</v>
      </c>
      <c r="O201" s="40" t="s">
        <v>6</v>
      </c>
      <c r="P201" s="38">
        <v>0.30768853</v>
      </c>
      <c r="Q201" s="41">
        <f t="shared" si="15"/>
        <v>30.768853</v>
      </c>
      <c r="R201" s="54"/>
      <c r="S201" s="103"/>
      <c r="T201" s="44">
        <v>0.141</v>
      </c>
      <c r="U201" s="45">
        <v>0.093512</v>
      </c>
      <c r="V201" s="46">
        <v>9.3</v>
      </c>
      <c r="W201" s="45">
        <v>0.192693</v>
      </c>
      <c r="X201" s="40" t="s">
        <v>6</v>
      </c>
      <c r="Y201" s="47">
        <v>18.8</v>
      </c>
    </row>
    <row r="202" spans="2:25" ht="12.75">
      <c r="B202" s="69"/>
      <c r="C202" s="70" t="s">
        <v>7</v>
      </c>
      <c r="D202" s="88"/>
      <c r="E202" s="82" t="s">
        <v>6</v>
      </c>
      <c r="F202" s="83" t="s">
        <v>6</v>
      </c>
      <c r="G202" s="33" t="s">
        <v>6</v>
      </c>
      <c r="H202" s="84" t="s">
        <v>6</v>
      </c>
      <c r="I202" s="85" t="s">
        <v>6</v>
      </c>
      <c r="J202" s="70"/>
      <c r="K202" s="89"/>
      <c r="L202" s="37" t="s">
        <v>16</v>
      </c>
      <c r="M202" s="38" t="s">
        <v>16</v>
      </c>
      <c r="N202" s="39" t="s">
        <v>16</v>
      </c>
      <c r="O202" s="40" t="s">
        <v>6</v>
      </c>
      <c r="P202" s="38" t="s">
        <v>16</v>
      </c>
      <c r="Q202" s="41" t="s">
        <v>16</v>
      </c>
      <c r="R202" s="54"/>
      <c r="S202" s="103"/>
      <c r="T202" s="44" t="s">
        <v>16</v>
      </c>
      <c r="U202" s="45" t="s">
        <v>16</v>
      </c>
      <c r="V202" s="46" t="s">
        <v>16</v>
      </c>
      <c r="W202" s="45" t="s">
        <v>16</v>
      </c>
      <c r="X202" s="40" t="s">
        <v>6</v>
      </c>
      <c r="Y202" s="47" t="s">
        <v>16</v>
      </c>
    </row>
    <row r="203" spans="2:25" ht="12.75">
      <c r="B203" s="69"/>
      <c r="C203" s="70" t="s">
        <v>8</v>
      </c>
      <c r="D203" s="80"/>
      <c r="E203" s="31">
        <v>0.55</v>
      </c>
      <c r="F203" s="32">
        <v>46.5</v>
      </c>
      <c r="G203" s="33" t="s">
        <v>6</v>
      </c>
      <c r="H203" s="34">
        <v>63.4</v>
      </c>
      <c r="I203" s="48">
        <v>110000</v>
      </c>
      <c r="J203" s="70"/>
      <c r="K203" s="89"/>
      <c r="L203" s="37">
        <v>0.472484</v>
      </c>
      <c r="M203" s="38">
        <v>0.3958336</v>
      </c>
      <c r="N203" s="39">
        <f>M203*100</f>
        <v>39.58336</v>
      </c>
      <c r="O203" s="40" t="s">
        <v>6</v>
      </c>
      <c r="P203" s="38">
        <v>0.54913345</v>
      </c>
      <c r="Q203" s="41">
        <f>P203*100</f>
        <v>54.913345</v>
      </c>
      <c r="R203" s="54"/>
      <c r="S203" s="103"/>
      <c r="T203" s="44">
        <v>0.523</v>
      </c>
      <c r="U203" s="45">
        <v>0.43614</v>
      </c>
      <c r="V203" s="46">
        <v>45</v>
      </c>
      <c r="W203" s="45">
        <v>0.587168</v>
      </c>
      <c r="X203" s="40" t="s">
        <v>6</v>
      </c>
      <c r="Y203" s="47">
        <v>59.6</v>
      </c>
    </row>
    <row r="204" spans="2:25" ht="12.75">
      <c r="B204" s="69"/>
      <c r="C204" s="70" t="s">
        <v>9</v>
      </c>
      <c r="D204" s="80"/>
      <c r="E204" s="31">
        <v>0.245</v>
      </c>
      <c r="F204" s="32">
        <v>17.1</v>
      </c>
      <c r="G204" s="33" t="s">
        <v>6</v>
      </c>
      <c r="H204" s="34">
        <v>31.9</v>
      </c>
      <c r="I204" s="48">
        <v>49000</v>
      </c>
      <c r="J204" s="70"/>
      <c r="K204" s="89"/>
      <c r="L204" s="37">
        <v>0.290624</v>
      </c>
      <c r="M204" s="38">
        <v>0.2194003</v>
      </c>
      <c r="N204" s="39">
        <f>M204*100</f>
        <v>21.94003</v>
      </c>
      <c r="O204" s="40" t="s">
        <v>6</v>
      </c>
      <c r="P204" s="38">
        <v>0.36184739</v>
      </c>
      <c r="Q204" s="41">
        <f>P204*100</f>
        <v>36.184739</v>
      </c>
      <c r="R204" s="54"/>
      <c r="S204" s="103"/>
      <c r="T204" s="44">
        <v>0.334</v>
      </c>
      <c r="U204" s="45">
        <v>0.270354</v>
      </c>
      <c r="V204" s="46">
        <v>26.3</v>
      </c>
      <c r="W204" s="45">
        <v>0.418051</v>
      </c>
      <c r="X204" s="40" t="s">
        <v>6</v>
      </c>
      <c r="Y204" s="47">
        <v>40.4</v>
      </c>
    </row>
    <row r="205" spans="2:25" ht="12.75">
      <c r="B205" s="69" t="s">
        <v>62</v>
      </c>
      <c r="C205" s="70" t="s">
        <v>5</v>
      </c>
      <c r="D205" s="88" t="s">
        <v>12</v>
      </c>
      <c r="E205" s="31">
        <v>0.138</v>
      </c>
      <c r="F205" s="32">
        <v>1.5</v>
      </c>
      <c r="G205" s="33" t="s">
        <v>6</v>
      </c>
      <c r="H205" s="34">
        <v>26.1</v>
      </c>
      <c r="I205" s="48">
        <v>12000</v>
      </c>
      <c r="J205" s="70"/>
      <c r="K205" s="89" t="s">
        <v>12</v>
      </c>
      <c r="L205" s="37">
        <v>0.136119</v>
      </c>
      <c r="M205" s="38">
        <v>0.0326062</v>
      </c>
      <c r="N205" s="39">
        <f>M205*100</f>
        <v>3.2606200000000003</v>
      </c>
      <c r="O205" s="40" t="s">
        <v>6</v>
      </c>
      <c r="P205" s="38">
        <v>0.23963224</v>
      </c>
      <c r="Q205" s="41">
        <f>P205*100</f>
        <v>23.963224</v>
      </c>
      <c r="R205" s="54"/>
      <c r="S205" s="104" t="s">
        <v>12</v>
      </c>
      <c r="T205" s="44">
        <v>0.074</v>
      </c>
      <c r="U205" s="45">
        <v>0.017384</v>
      </c>
      <c r="V205" s="46">
        <v>1.7</v>
      </c>
      <c r="W205" s="45">
        <v>0.131739</v>
      </c>
      <c r="X205" s="40" t="s">
        <v>6</v>
      </c>
      <c r="Y205" s="47">
        <v>13.1</v>
      </c>
    </row>
    <row r="206" spans="2:25" ht="12.75">
      <c r="B206" s="69"/>
      <c r="C206" s="70" t="s">
        <v>7</v>
      </c>
      <c r="D206" s="88"/>
      <c r="E206" s="82" t="s">
        <v>6</v>
      </c>
      <c r="F206" s="83" t="s">
        <v>6</v>
      </c>
      <c r="G206" s="33" t="s">
        <v>6</v>
      </c>
      <c r="H206" s="84" t="s">
        <v>6</v>
      </c>
      <c r="I206" s="85" t="s">
        <v>6</v>
      </c>
      <c r="J206" s="70"/>
      <c r="K206" s="89"/>
      <c r="L206" s="37" t="s">
        <v>16</v>
      </c>
      <c r="M206" s="38" t="s">
        <v>16</v>
      </c>
      <c r="N206" s="39" t="s">
        <v>16</v>
      </c>
      <c r="O206" s="40" t="s">
        <v>6</v>
      </c>
      <c r="P206" s="38" t="s">
        <v>16</v>
      </c>
      <c r="Q206" s="41" t="s">
        <v>16</v>
      </c>
      <c r="R206" s="54"/>
      <c r="S206" s="103"/>
      <c r="T206" s="44" t="s">
        <v>16</v>
      </c>
      <c r="U206" s="45" t="s">
        <v>16</v>
      </c>
      <c r="V206" s="46" t="s">
        <v>16</v>
      </c>
      <c r="W206" s="45" t="s">
        <v>16</v>
      </c>
      <c r="X206" s="40" t="s">
        <v>6</v>
      </c>
      <c r="Y206" s="47" t="s">
        <v>16</v>
      </c>
    </row>
    <row r="207" spans="2:25" ht="12.75">
      <c r="B207" s="69"/>
      <c r="C207" s="70" t="s">
        <v>8</v>
      </c>
      <c r="D207" s="80"/>
      <c r="E207" s="31">
        <v>0.727</v>
      </c>
      <c r="F207" s="32">
        <v>58.8</v>
      </c>
      <c r="G207" s="33" t="s">
        <v>6</v>
      </c>
      <c r="H207" s="34">
        <v>86.6</v>
      </c>
      <c r="I207" s="48">
        <v>66000</v>
      </c>
      <c r="J207" s="70"/>
      <c r="K207" s="89"/>
      <c r="L207" s="37">
        <v>0.773675</v>
      </c>
      <c r="M207" s="38">
        <v>0.65823591</v>
      </c>
      <c r="N207" s="39">
        <f>M207*100</f>
        <v>65.82359100000001</v>
      </c>
      <c r="O207" s="40" t="s">
        <v>6</v>
      </c>
      <c r="P207" s="38">
        <v>0.88911423</v>
      </c>
      <c r="Q207" s="41">
        <f>P207*100</f>
        <v>88.911423</v>
      </c>
      <c r="R207" s="54"/>
      <c r="S207" s="103"/>
      <c r="T207" s="44">
        <v>0.769</v>
      </c>
      <c r="U207" s="45">
        <v>0.651047</v>
      </c>
      <c r="V207" s="46">
        <v>68</v>
      </c>
      <c r="W207" s="45">
        <v>0.845459</v>
      </c>
      <c r="X207" s="40" t="s">
        <v>6</v>
      </c>
      <c r="Y207" s="47">
        <v>85.7</v>
      </c>
    </row>
    <row r="208" spans="2:25" ht="12.75">
      <c r="B208" s="69"/>
      <c r="C208" s="70" t="s">
        <v>9</v>
      </c>
      <c r="D208" s="88" t="s">
        <v>12</v>
      </c>
      <c r="E208" s="31">
        <v>0.126</v>
      </c>
      <c r="F208" s="32">
        <v>2.9</v>
      </c>
      <c r="G208" s="33" t="s">
        <v>6</v>
      </c>
      <c r="H208" s="34">
        <v>22.2</v>
      </c>
      <c r="I208" s="48">
        <v>11000</v>
      </c>
      <c r="J208" s="70"/>
      <c r="K208" s="89" t="s">
        <v>12</v>
      </c>
      <c r="L208" s="37">
        <v>0.090206</v>
      </c>
      <c r="M208" s="38">
        <v>0.01737268</v>
      </c>
      <c r="N208" s="39">
        <f>M208*100</f>
        <v>1.7372680000000003</v>
      </c>
      <c r="O208" s="40" t="s">
        <v>6</v>
      </c>
      <c r="P208" s="38">
        <v>0.16303874</v>
      </c>
      <c r="Q208" s="41">
        <f>P208*100</f>
        <v>16.303874</v>
      </c>
      <c r="R208" s="54"/>
      <c r="S208" s="104" t="s">
        <v>12</v>
      </c>
      <c r="T208" s="44">
        <v>0.157</v>
      </c>
      <c r="U208" s="45">
        <v>0.089697</v>
      </c>
      <c r="V208" s="46">
        <v>8.2</v>
      </c>
      <c r="W208" s="45">
        <v>0.264674</v>
      </c>
      <c r="X208" s="40" t="s">
        <v>6</v>
      </c>
      <c r="Y208" s="47">
        <v>23.3</v>
      </c>
    </row>
    <row r="209" spans="2:25" ht="12.75">
      <c r="B209" s="69" t="s">
        <v>63</v>
      </c>
      <c r="C209" s="70" t="s">
        <v>5</v>
      </c>
      <c r="D209" s="80"/>
      <c r="E209" s="31">
        <v>0.104</v>
      </c>
      <c r="F209" s="32">
        <v>5.9</v>
      </c>
      <c r="G209" s="33" t="s">
        <v>6</v>
      </c>
      <c r="H209" s="34">
        <v>14.9</v>
      </c>
      <c r="I209" s="48">
        <v>37000</v>
      </c>
      <c r="J209" s="70"/>
      <c r="K209" s="89"/>
      <c r="L209" s="37">
        <v>0.100404</v>
      </c>
      <c r="M209" s="38">
        <v>0.06637492</v>
      </c>
      <c r="N209" s="39">
        <f>M209*100</f>
        <v>6.637492</v>
      </c>
      <c r="O209" s="40" t="s">
        <v>6</v>
      </c>
      <c r="P209" s="38">
        <v>0.13443367</v>
      </c>
      <c r="Q209" s="41">
        <f>P209*100</f>
        <v>13.443367</v>
      </c>
      <c r="R209" s="54"/>
      <c r="S209" s="103"/>
      <c r="T209" s="44">
        <v>0.11</v>
      </c>
      <c r="U209" s="45">
        <v>0.075729</v>
      </c>
      <c r="V209" s="46">
        <v>7.3</v>
      </c>
      <c r="W209" s="45">
        <v>0.154705</v>
      </c>
      <c r="X209" s="40" t="s">
        <v>6</v>
      </c>
      <c r="Y209" s="47">
        <v>14.7</v>
      </c>
    </row>
    <row r="210" spans="2:25" ht="12.75">
      <c r="B210" s="69"/>
      <c r="C210" s="70" t="s">
        <v>7</v>
      </c>
      <c r="D210" s="88"/>
      <c r="E210" s="82" t="s">
        <v>6</v>
      </c>
      <c r="F210" s="83" t="s">
        <v>6</v>
      </c>
      <c r="G210" s="33" t="s">
        <v>6</v>
      </c>
      <c r="H210" s="84" t="s">
        <v>6</v>
      </c>
      <c r="I210" s="85" t="s">
        <v>6</v>
      </c>
      <c r="J210" s="70"/>
      <c r="K210" s="89"/>
      <c r="L210" s="37" t="s">
        <v>16</v>
      </c>
      <c r="M210" s="38" t="s">
        <v>16</v>
      </c>
      <c r="N210" s="39" t="s">
        <v>16</v>
      </c>
      <c r="O210" s="40" t="s">
        <v>6</v>
      </c>
      <c r="P210" s="38" t="s">
        <v>16</v>
      </c>
      <c r="Q210" s="41" t="s">
        <v>16</v>
      </c>
      <c r="R210" s="54"/>
      <c r="S210" s="103"/>
      <c r="T210" s="44" t="s">
        <v>16</v>
      </c>
      <c r="U210" s="45" t="s">
        <v>16</v>
      </c>
      <c r="V210" s="46" t="s">
        <v>16</v>
      </c>
      <c r="W210" s="45" t="s">
        <v>16</v>
      </c>
      <c r="X210" s="40" t="s">
        <v>6</v>
      </c>
      <c r="Y210" s="47" t="s">
        <v>16</v>
      </c>
    </row>
    <row r="211" spans="2:25" ht="12.75">
      <c r="B211" s="69"/>
      <c r="C211" s="70" t="s">
        <v>8</v>
      </c>
      <c r="D211" s="80"/>
      <c r="E211" s="31">
        <v>0.665</v>
      </c>
      <c r="F211" s="32">
        <v>59.5</v>
      </c>
      <c r="G211" s="33" t="s">
        <v>6</v>
      </c>
      <c r="H211" s="34">
        <v>73.6</v>
      </c>
      <c r="I211" s="48">
        <v>239000</v>
      </c>
      <c r="J211" s="70"/>
      <c r="K211" s="89"/>
      <c r="L211" s="37">
        <v>0.732698</v>
      </c>
      <c r="M211" s="38">
        <v>0.68222598</v>
      </c>
      <c r="N211" s="39">
        <f>M211*100</f>
        <v>68.222598</v>
      </c>
      <c r="O211" s="40" t="s">
        <v>6</v>
      </c>
      <c r="P211" s="38">
        <v>0.78316977</v>
      </c>
      <c r="Q211" s="41">
        <f>P211*100</f>
        <v>78.316977</v>
      </c>
      <c r="R211" s="54"/>
      <c r="S211" s="103"/>
      <c r="T211" s="44">
        <v>0.691</v>
      </c>
      <c r="U211" s="45">
        <v>0.62316</v>
      </c>
      <c r="V211" s="46">
        <v>63.9</v>
      </c>
      <c r="W211" s="45">
        <v>0.731655</v>
      </c>
      <c r="X211" s="40" t="s">
        <v>6</v>
      </c>
      <c r="Y211" s="47">
        <v>74.4</v>
      </c>
    </row>
    <row r="212" spans="2:25" ht="12.75">
      <c r="B212" s="69"/>
      <c r="C212" s="70" t="s">
        <v>9</v>
      </c>
      <c r="D212" s="80"/>
      <c r="E212" s="31">
        <v>0.222</v>
      </c>
      <c r="F212" s="32">
        <v>15.8</v>
      </c>
      <c r="G212" s="33" t="s">
        <v>6</v>
      </c>
      <c r="H212" s="34">
        <v>28.6</v>
      </c>
      <c r="I212" s="48">
        <v>80000</v>
      </c>
      <c r="J212" s="70"/>
      <c r="K212" s="89"/>
      <c r="L212" s="37">
        <v>0.157055</v>
      </c>
      <c r="M212" s="38">
        <v>0.11592222</v>
      </c>
      <c r="N212" s="39">
        <f>M212*100</f>
        <v>11.592222000000001</v>
      </c>
      <c r="O212" s="40" t="s">
        <v>6</v>
      </c>
      <c r="P212" s="38">
        <v>0.19818835</v>
      </c>
      <c r="Q212" s="41">
        <f>P212*100</f>
        <v>19.818835</v>
      </c>
      <c r="R212" s="54"/>
      <c r="S212" s="103"/>
      <c r="T212" s="44">
        <v>0.194</v>
      </c>
      <c r="U212" s="45">
        <v>0.157562</v>
      </c>
      <c r="V212" s="46">
        <v>14.9</v>
      </c>
      <c r="W212" s="45">
        <v>0.250683</v>
      </c>
      <c r="X212" s="40" t="s">
        <v>6</v>
      </c>
      <c r="Y212" s="47">
        <v>23.8</v>
      </c>
    </row>
    <row r="213" spans="2:25" ht="12.75">
      <c r="B213" s="69" t="s">
        <v>64</v>
      </c>
      <c r="C213" s="70" t="s">
        <v>5</v>
      </c>
      <c r="D213" s="88"/>
      <c r="E213" s="31">
        <v>0.268</v>
      </c>
      <c r="F213" s="32">
        <v>18.6</v>
      </c>
      <c r="G213" s="33" t="s">
        <v>6</v>
      </c>
      <c r="H213" s="34">
        <v>35</v>
      </c>
      <c r="I213" s="48">
        <v>72000</v>
      </c>
      <c r="J213" s="70"/>
      <c r="K213" s="89"/>
      <c r="L213" s="37">
        <v>0.243643</v>
      </c>
      <c r="M213" s="38">
        <v>0.18018019</v>
      </c>
      <c r="N213" s="39">
        <f>M213*100</f>
        <v>18.018019</v>
      </c>
      <c r="O213" s="40" t="s">
        <v>6</v>
      </c>
      <c r="P213" s="38">
        <v>0.30710675</v>
      </c>
      <c r="Q213" s="41">
        <f>P213*100</f>
        <v>30.710675</v>
      </c>
      <c r="R213" s="54"/>
      <c r="S213" s="103"/>
      <c r="T213" s="44">
        <v>0.169</v>
      </c>
      <c r="U213" s="45">
        <v>0.127384</v>
      </c>
      <c r="V213" s="46">
        <v>12.1</v>
      </c>
      <c r="W213" s="45">
        <v>0.227106</v>
      </c>
      <c r="X213" s="40" t="s">
        <v>6</v>
      </c>
      <c r="Y213" s="47">
        <v>21.6</v>
      </c>
    </row>
    <row r="214" spans="2:25" ht="12.75">
      <c r="B214" s="69"/>
      <c r="C214" s="70" t="s">
        <v>7</v>
      </c>
      <c r="D214" s="88" t="s">
        <v>12</v>
      </c>
      <c r="E214" s="31">
        <v>0.023</v>
      </c>
      <c r="F214" s="32">
        <v>0.5</v>
      </c>
      <c r="G214" s="33" t="s">
        <v>6</v>
      </c>
      <c r="H214" s="34">
        <v>4.1</v>
      </c>
      <c r="I214" s="48">
        <v>6000</v>
      </c>
      <c r="J214" s="70"/>
      <c r="K214" s="89"/>
      <c r="L214" s="37" t="s">
        <v>16</v>
      </c>
      <c r="M214" s="38" t="s">
        <v>16</v>
      </c>
      <c r="N214" s="39" t="s">
        <v>16</v>
      </c>
      <c r="O214" s="40" t="s">
        <v>6</v>
      </c>
      <c r="P214" s="38" t="s">
        <v>16</v>
      </c>
      <c r="Q214" s="41" t="s">
        <v>16</v>
      </c>
      <c r="R214" s="54"/>
      <c r="S214" s="103"/>
      <c r="T214" s="44" t="s">
        <v>16</v>
      </c>
      <c r="U214" s="45" t="s">
        <v>16</v>
      </c>
      <c r="V214" s="46" t="s">
        <v>16</v>
      </c>
      <c r="W214" s="45" t="s">
        <v>16</v>
      </c>
      <c r="X214" s="40" t="s">
        <v>6</v>
      </c>
      <c r="Y214" s="47" t="s">
        <v>16</v>
      </c>
    </row>
    <row r="215" spans="2:25" ht="12.75">
      <c r="B215" s="69"/>
      <c r="C215" s="70" t="s">
        <v>8</v>
      </c>
      <c r="D215" s="124"/>
      <c r="E215" s="125">
        <v>0.395</v>
      </c>
      <c r="F215" s="126">
        <v>31.5</v>
      </c>
      <c r="G215" s="127" t="s">
        <v>6</v>
      </c>
      <c r="H215" s="128">
        <v>47.4</v>
      </c>
      <c r="I215" s="129">
        <v>105000</v>
      </c>
      <c r="J215" s="70"/>
      <c r="K215" s="89"/>
      <c r="L215" s="37">
        <v>0.418833</v>
      </c>
      <c r="M215" s="38">
        <v>0.35117811</v>
      </c>
      <c r="N215" s="39">
        <f aca="true" t="shared" si="16" ref="N215:N221">M215*100</f>
        <v>35.117810999999996</v>
      </c>
      <c r="O215" s="40" t="s">
        <v>6</v>
      </c>
      <c r="P215" s="38">
        <v>0.48648699</v>
      </c>
      <c r="Q215" s="41">
        <f aca="true" t="shared" si="17" ref="Q215:Q221">P215*100</f>
        <v>48.648699</v>
      </c>
      <c r="R215" s="54"/>
      <c r="S215" s="103"/>
      <c r="T215" s="44">
        <v>0.516</v>
      </c>
      <c r="U215" s="45">
        <v>0.417994</v>
      </c>
      <c r="V215" s="46">
        <v>45.1</v>
      </c>
      <c r="W215" s="45">
        <v>0.550558</v>
      </c>
      <c r="X215" s="40" t="s">
        <v>6</v>
      </c>
      <c r="Y215" s="47">
        <v>58</v>
      </c>
    </row>
    <row r="216" spans="2:25" ht="12.75">
      <c r="B216" s="69"/>
      <c r="C216" s="70" t="s">
        <v>9</v>
      </c>
      <c r="D216" s="80"/>
      <c r="E216" s="31">
        <v>0.314</v>
      </c>
      <c r="F216" s="32">
        <v>23.4</v>
      </c>
      <c r="G216" s="33" t="s">
        <v>6</v>
      </c>
      <c r="H216" s="34">
        <v>39.4</v>
      </c>
      <c r="I216" s="48">
        <v>84000</v>
      </c>
      <c r="J216" s="70"/>
      <c r="K216" s="89"/>
      <c r="L216" s="37">
        <v>0.323797</v>
      </c>
      <c r="M216" s="38">
        <v>0.25657533</v>
      </c>
      <c r="N216" s="39">
        <f t="shared" si="16"/>
        <v>25.657533</v>
      </c>
      <c r="O216" s="40" t="s">
        <v>6</v>
      </c>
      <c r="P216" s="38">
        <v>0.39101885</v>
      </c>
      <c r="Q216" s="41">
        <f t="shared" si="17"/>
        <v>39.101884999999996</v>
      </c>
      <c r="R216" s="54"/>
      <c r="S216" s="103"/>
      <c r="T216" s="44">
        <v>0.313</v>
      </c>
      <c r="U216" s="45">
        <v>0.269653</v>
      </c>
      <c r="V216" s="46">
        <v>25.2</v>
      </c>
      <c r="W216" s="45">
        <v>0.39706</v>
      </c>
      <c r="X216" s="40" t="s">
        <v>6</v>
      </c>
      <c r="Y216" s="47">
        <v>37.3</v>
      </c>
    </row>
    <row r="217" spans="2:25" ht="12.75">
      <c r="B217" s="69" t="s">
        <v>65</v>
      </c>
      <c r="C217" s="70" t="s">
        <v>5</v>
      </c>
      <c r="D217" s="88" t="s">
        <v>12</v>
      </c>
      <c r="E217" s="31">
        <v>0.075</v>
      </c>
      <c r="F217" s="32">
        <v>4.1</v>
      </c>
      <c r="G217" s="33" t="s">
        <v>6</v>
      </c>
      <c r="H217" s="34">
        <v>10.9</v>
      </c>
      <c r="I217" s="48">
        <v>21000</v>
      </c>
      <c r="J217" s="70"/>
      <c r="K217" s="89"/>
      <c r="L217" s="37">
        <v>0.127363</v>
      </c>
      <c r="M217" s="38">
        <v>0.08096272</v>
      </c>
      <c r="N217" s="39">
        <f t="shared" si="16"/>
        <v>8.096272</v>
      </c>
      <c r="O217" s="40" t="s">
        <v>6</v>
      </c>
      <c r="P217" s="38">
        <v>0.17376331</v>
      </c>
      <c r="Q217" s="41">
        <f t="shared" si="17"/>
        <v>17.376331</v>
      </c>
      <c r="R217" s="54"/>
      <c r="S217" s="103" t="s">
        <v>12</v>
      </c>
      <c r="T217" s="44">
        <v>0.069</v>
      </c>
      <c r="U217" s="45">
        <v>0.039933</v>
      </c>
      <c r="V217" s="46">
        <v>3.7</v>
      </c>
      <c r="W217" s="45">
        <v>0.107457</v>
      </c>
      <c r="X217" s="40" t="s">
        <v>6</v>
      </c>
      <c r="Y217" s="47">
        <v>10</v>
      </c>
    </row>
    <row r="218" spans="2:25" ht="12.75">
      <c r="B218" s="69"/>
      <c r="C218" s="70" t="s">
        <v>7</v>
      </c>
      <c r="D218" s="88"/>
      <c r="E218" s="82" t="s">
        <v>6</v>
      </c>
      <c r="F218" s="83" t="s">
        <v>6</v>
      </c>
      <c r="G218" s="33" t="s">
        <v>6</v>
      </c>
      <c r="H218" s="84" t="s">
        <v>6</v>
      </c>
      <c r="I218" s="85" t="s">
        <v>6</v>
      </c>
      <c r="J218" s="70"/>
      <c r="K218" s="89" t="s">
        <v>12</v>
      </c>
      <c r="L218" s="37">
        <v>0.015939</v>
      </c>
      <c r="M218" s="38">
        <v>0.00328198</v>
      </c>
      <c r="N218" s="39">
        <f t="shared" si="16"/>
        <v>0.328198</v>
      </c>
      <c r="O218" s="40" t="s">
        <v>6</v>
      </c>
      <c r="P218" s="38">
        <v>0.02859598</v>
      </c>
      <c r="Q218" s="41">
        <f t="shared" si="17"/>
        <v>2.859598</v>
      </c>
      <c r="R218" s="54"/>
      <c r="S218" s="103"/>
      <c r="T218" s="44" t="s">
        <v>16</v>
      </c>
      <c r="U218" s="45" t="s">
        <v>16</v>
      </c>
      <c r="V218" s="46" t="s">
        <v>16</v>
      </c>
      <c r="W218" s="45" t="s">
        <v>16</v>
      </c>
      <c r="X218" s="40" t="s">
        <v>6</v>
      </c>
      <c r="Y218" s="47" t="s">
        <v>16</v>
      </c>
    </row>
    <row r="219" spans="2:25" ht="12.75">
      <c r="B219" s="69"/>
      <c r="C219" s="70" t="s">
        <v>8</v>
      </c>
      <c r="D219" s="80"/>
      <c r="E219" s="31">
        <v>0.781</v>
      </c>
      <c r="F219" s="32">
        <v>72.4</v>
      </c>
      <c r="G219" s="33" t="s">
        <v>6</v>
      </c>
      <c r="H219" s="34">
        <v>83.8</v>
      </c>
      <c r="I219" s="48">
        <v>219000</v>
      </c>
      <c r="J219" s="70"/>
      <c r="K219" s="89"/>
      <c r="L219" s="37">
        <v>0.717449</v>
      </c>
      <c r="M219" s="38">
        <v>0.65890196</v>
      </c>
      <c r="N219" s="39">
        <f t="shared" si="16"/>
        <v>65.890196</v>
      </c>
      <c r="O219" s="40" t="s">
        <v>6</v>
      </c>
      <c r="P219" s="38">
        <v>0.77599628</v>
      </c>
      <c r="Q219" s="41">
        <f t="shared" si="17"/>
        <v>77.599628</v>
      </c>
      <c r="R219" s="54"/>
      <c r="S219" s="103"/>
      <c r="T219" s="44">
        <v>0.819</v>
      </c>
      <c r="U219" s="45">
        <v>0.762337</v>
      </c>
      <c r="V219" s="46">
        <v>77.3</v>
      </c>
      <c r="W219" s="45">
        <v>0.859367</v>
      </c>
      <c r="X219" s="40" t="s">
        <v>6</v>
      </c>
      <c r="Y219" s="47">
        <v>86.6</v>
      </c>
    </row>
    <row r="220" spans="2:25" ht="12.75">
      <c r="B220" s="69"/>
      <c r="C220" s="70" t="s">
        <v>9</v>
      </c>
      <c r="D220" s="80"/>
      <c r="E220" s="31">
        <v>0.137</v>
      </c>
      <c r="F220" s="32">
        <v>8.8</v>
      </c>
      <c r="G220" s="33" t="s">
        <v>6</v>
      </c>
      <c r="H220" s="34">
        <v>18.5</v>
      </c>
      <c r="I220" s="48">
        <v>38000</v>
      </c>
      <c r="J220" s="70"/>
      <c r="K220" s="89"/>
      <c r="L220" s="37">
        <v>0.139249</v>
      </c>
      <c r="M220" s="38">
        <v>0.09605711</v>
      </c>
      <c r="N220" s="39">
        <f t="shared" si="16"/>
        <v>9.605711</v>
      </c>
      <c r="O220" s="40" t="s">
        <v>6</v>
      </c>
      <c r="P220" s="38">
        <v>0.18244066</v>
      </c>
      <c r="Q220" s="41">
        <f t="shared" si="17"/>
        <v>18.244066</v>
      </c>
      <c r="R220" s="54"/>
      <c r="S220" s="103"/>
      <c r="T220" s="44">
        <v>0.112</v>
      </c>
      <c r="U220" s="45">
        <v>0.076699</v>
      </c>
      <c r="V220" s="46">
        <v>7.5</v>
      </c>
      <c r="W220" s="45">
        <v>0.154207</v>
      </c>
      <c r="X220" s="40" t="s">
        <v>6</v>
      </c>
      <c r="Y220" s="47">
        <v>15</v>
      </c>
    </row>
    <row r="221" spans="2:25" ht="12.75">
      <c r="B221" s="69" t="s">
        <v>66</v>
      </c>
      <c r="C221" s="70" t="s">
        <v>5</v>
      </c>
      <c r="D221" s="80"/>
      <c r="E221" s="31">
        <v>0.264</v>
      </c>
      <c r="F221" s="32">
        <v>16</v>
      </c>
      <c r="G221" s="33" t="s">
        <v>6</v>
      </c>
      <c r="H221" s="34">
        <v>36.8</v>
      </c>
      <c r="I221" s="48">
        <v>29000</v>
      </c>
      <c r="J221" s="70"/>
      <c r="K221" s="89"/>
      <c r="L221" s="37">
        <v>0.385516</v>
      </c>
      <c r="M221" s="38">
        <v>0.26663453</v>
      </c>
      <c r="N221" s="39">
        <f t="shared" si="16"/>
        <v>26.663452999999997</v>
      </c>
      <c r="O221" s="40" t="s">
        <v>6</v>
      </c>
      <c r="P221" s="38">
        <v>0.50439724</v>
      </c>
      <c r="Q221" s="41">
        <f t="shared" si="17"/>
        <v>50.439724</v>
      </c>
      <c r="R221" s="54"/>
      <c r="S221" s="103"/>
      <c r="T221" s="44">
        <v>0.203</v>
      </c>
      <c r="U221" s="45">
        <v>0.10975</v>
      </c>
      <c r="V221" s="46">
        <v>11.7</v>
      </c>
      <c r="W221" s="45">
        <v>0.278472</v>
      </c>
      <c r="X221" s="40" t="s">
        <v>6</v>
      </c>
      <c r="Y221" s="47">
        <v>28.9</v>
      </c>
    </row>
    <row r="222" spans="2:25" ht="12.75">
      <c r="B222" s="69"/>
      <c r="C222" s="70" t="s">
        <v>7</v>
      </c>
      <c r="D222" s="88"/>
      <c r="E222" s="82" t="s">
        <v>6</v>
      </c>
      <c r="F222" s="83" t="s">
        <v>6</v>
      </c>
      <c r="G222" s="33" t="s">
        <v>6</v>
      </c>
      <c r="H222" s="84" t="s">
        <v>6</v>
      </c>
      <c r="I222" s="85" t="s">
        <v>6</v>
      </c>
      <c r="J222" s="70"/>
      <c r="K222" s="89"/>
      <c r="L222" s="37" t="s">
        <v>16</v>
      </c>
      <c r="M222" s="38" t="s">
        <v>16</v>
      </c>
      <c r="N222" s="39" t="s">
        <v>16</v>
      </c>
      <c r="O222" s="40" t="s">
        <v>6</v>
      </c>
      <c r="P222" s="38" t="s">
        <v>16</v>
      </c>
      <c r="Q222" s="41" t="s">
        <v>16</v>
      </c>
      <c r="R222" s="54"/>
      <c r="S222" s="103"/>
      <c r="T222" s="44" t="s">
        <v>16</v>
      </c>
      <c r="U222" s="45" t="s">
        <v>16</v>
      </c>
      <c r="V222" s="46" t="s">
        <v>16</v>
      </c>
      <c r="W222" s="45" t="s">
        <v>16</v>
      </c>
      <c r="X222" s="40" t="s">
        <v>6</v>
      </c>
      <c r="Y222" s="47" t="s">
        <v>16</v>
      </c>
    </row>
    <row r="223" spans="2:25" ht="12.75">
      <c r="B223" s="69"/>
      <c r="C223" s="70" t="s">
        <v>8</v>
      </c>
      <c r="D223" s="80"/>
      <c r="E223" s="31">
        <v>0.24</v>
      </c>
      <c r="F223" s="32">
        <v>15.5</v>
      </c>
      <c r="G223" s="33" t="s">
        <v>6</v>
      </c>
      <c r="H223" s="34">
        <v>32.5</v>
      </c>
      <c r="I223" s="48">
        <v>26000</v>
      </c>
      <c r="J223" s="70"/>
      <c r="K223" s="89"/>
      <c r="L223" s="37">
        <v>0.233723</v>
      </c>
      <c r="M223" s="38">
        <v>0.1423392</v>
      </c>
      <c r="N223" s="39">
        <f>M223*100</f>
        <v>14.23392</v>
      </c>
      <c r="O223" s="40" t="s">
        <v>6</v>
      </c>
      <c r="P223" s="38">
        <v>0.3251075</v>
      </c>
      <c r="Q223" s="41">
        <f>P223*100</f>
        <v>32.51075</v>
      </c>
      <c r="R223" s="54"/>
      <c r="S223" s="103"/>
      <c r="T223" s="44">
        <v>0.416</v>
      </c>
      <c r="U223" s="45">
        <v>0.304866</v>
      </c>
      <c r="V223" s="46">
        <v>30.9</v>
      </c>
      <c r="W223" s="45">
        <v>0.520826</v>
      </c>
      <c r="X223" s="40" t="s">
        <v>6</v>
      </c>
      <c r="Y223" s="47">
        <v>52.3</v>
      </c>
    </row>
    <row r="224" spans="2:25" ht="12.75">
      <c r="B224" s="69"/>
      <c r="C224" s="70" t="s">
        <v>9</v>
      </c>
      <c r="D224" s="80"/>
      <c r="E224" s="31">
        <v>0.492</v>
      </c>
      <c r="F224" s="32">
        <v>37.5</v>
      </c>
      <c r="G224" s="33" t="s">
        <v>6</v>
      </c>
      <c r="H224" s="34">
        <v>60.8</v>
      </c>
      <c r="I224" s="48">
        <v>53000</v>
      </c>
      <c r="J224" s="70"/>
      <c r="K224" s="89"/>
      <c r="L224" s="37">
        <v>0.352887</v>
      </c>
      <c r="M224" s="38">
        <v>0.24027692</v>
      </c>
      <c r="N224" s="39">
        <f>M224*100</f>
        <v>24.027692000000002</v>
      </c>
      <c r="O224" s="40" t="s">
        <v>6</v>
      </c>
      <c r="P224" s="38">
        <v>0.46549774</v>
      </c>
      <c r="Q224" s="41">
        <f>P224*100</f>
        <v>46.549774</v>
      </c>
      <c r="R224" s="54"/>
      <c r="S224" s="103"/>
      <c r="T224" s="44">
        <v>0.376</v>
      </c>
      <c r="U224" s="45">
        <v>0.2806</v>
      </c>
      <c r="V224" s="46">
        <v>26.8</v>
      </c>
      <c r="W224" s="45">
        <v>0.497949</v>
      </c>
      <c r="X224" s="40" t="s">
        <v>6</v>
      </c>
      <c r="Y224" s="47">
        <v>48.3</v>
      </c>
    </row>
    <row r="225" spans="2:25" ht="12.75">
      <c r="B225" s="69" t="s">
        <v>67</v>
      </c>
      <c r="C225" s="70" t="s">
        <v>5</v>
      </c>
      <c r="D225" s="80"/>
      <c r="E225" s="31">
        <v>0.391</v>
      </c>
      <c r="F225" s="32">
        <v>23.7</v>
      </c>
      <c r="G225" s="33" t="s">
        <v>6</v>
      </c>
      <c r="H225" s="34">
        <v>54.4</v>
      </c>
      <c r="I225" s="48">
        <v>39000</v>
      </c>
      <c r="J225" s="70"/>
      <c r="K225" s="89"/>
      <c r="L225" s="37">
        <v>0.332759</v>
      </c>
      <c r="M225" s="38">
        <v>0.23723855</v>
      </c>
      <c r="N225" s="39">
        <f>M225*100</f>
        <v>23.723855</v>
      </c>
      <c r="O225" s="40" t="s">
        <v>6</v>
      </c>
      <c r="P225" s="38">
        <v>0.42827921</v>
      </c>
      <c r="Q225" s="41">
        <f>P225*100</f>
        <v>42.827921</v>
      </c>
      <c r="R225" s="54"/>
      <c r="S225" s="103"/>
      <c r="T225" s="44">
        <v>0.237</v>
      </c>
      <c r="U225" s="45">
        <v>0.158896</v>
      </c>
      <c r="V225" s="46">
        <v>15</v>
      </c>
      <c r="W225" s="45">
        <v>0.338857</v>
      </c>
      <c r="X225" s="40" t="s">
        <v>6</v>
      </c>
      <c r="Y225" s="47">
        <v>32.4</v>
      </c>
    </row>
    <row r="226" spans="2:25" ht="12.75">
      <c r="B226" s="69"/>
      <c r="C226" s="70" t="s">
        <v>7</v>
      </c>
      <c r="D226" s="80"/>
      <c r="E226" s="82" t="s">
        <v>6</v>
      </c>
      <c r="F226" s="83" t="s">
        <v>6</v>
      </c>
      <c r="G226" s="33" t="s">
        <v>6</v>
      </c>
      <c r="H226" s="84" t="s">
        <v>6</v>
      </c>
      <c r="I226" s="85" t="s">
        <v>6</v>
      </c>
      <c r="J226" s="70"/>
      <c r="K226" s="89"/>
      <c r="L226" s="37" t="s">
        <v>16</v>
      </c>
      <c r="M226" s="38" t="s">
        <v>16</v>
      </c>
      <c r="N226" s="39" t="s">
        <v>16</v>
      </c>
      <c r="O226" s="40" t="s">
        <v>6</v>
      </c>
      <c r="P226" s="38" t="s">
        <v>16</v>
      </c>
      <c r="Q226" s="41" t="s">
        <v>16</v>
      </c>
      <c r="R226" s="54"/>
      <c r="S226" s="103"/>
      <c r="T226" s="44" t="s">
        <v>16</v>
      </c>
      <c r="U226" s="45" t="s">
        <v>16</v>
      </c>
      <c r="V226" s="46" t="s">
        <v>16</v>
      </c>
      <c r="W226" s="45" t="s">
        <v>16</v>
      </c>
      <c r="X226" s="40" t="s">
        <v>6</v>
      </c>
      <c r="Y226" s="47" t="s">
        <v>16</v>
      </c>
    </row>
    <row r="227" spans="2:25" ht="12.75">
      <c r="B227" s="69"/>
      <c r="C227" s="70" t="s">
        <v>8</v>
      </c>
      <c r="D227" s="80"/>
      <c r="E227" s="31">
        <v>0.301</v>
      </c>
      <c r="F227" s="32">
        <v>18.6</v>
      </c>
      <c r="G227" s="33" t="s">
        <v>6</v>
      </c>
      <c r="H227" s="34">
        <v>41.6</v>
      </c>
      <c r="I227" s="48">
        <v>30000</v>
      </c>
      <c r="J227" s="70"/>
      <c r="K227" s="89"/>
      <c r="L227" s="37">
        <v>0.254086</v>
      </c>
      <c r="M227" s="38">
        <v>0.16622502</v>
      </c>
      <c r="N227" s="39">
        <f aca="true" t="shared" si="18" ref="N227:N233">M227*100</f>
        <v>16.622502</v>
      </c>
      <c r="O227" s="40" t="s">
        <v>6</v>
      </c>
      <c r="P227" s="38">
        <v>0.34194706</v>
      </c>
      <c r="Q227" s="41">
        <f aca="true" t="shared" si="19" ref="Q227:Q233">P227*100</f>
        <v>34.194706000000004</v>
      </c>
      <c r="R227" s="54"/>
      <c r="S227" s="103"/>
      <c r="T227" s="44">
        <v>0.318</v>
      </c>
      <c r="U227" s="45">
        <v>0.200505</v>
      </c>
      <c r="V227" s="46">
        <v>22.4</v>
      </c>
      <c r="W227" s="45">
        <v>0.384812</v>
      </c>
      <c r="X227" s="40" t="s">
        <v>6</v>
      </c>
      <c r="Y227" s="47">
        <v>41.3</v>
      </c>
    </row>
    <row r="228" spans="2:25" ht="12.75">
      <c r="B228" s="69"/>
      <c r="C228" s="70" t="s">
        <v>9</v>
      </c>
      <c r="D228" s="80"/>
      <c r="E228" s="31">
        <v>0.309</v>
      </c>
      <c r="F228" s="32">
        <v>19.3</v>
      </c>
      <c r="G228" s="33" t="s">
        <v>6</v>
      </c>
      <c r="H228" s="34">
        <v>42.5</v>
      </c>
      <c r="I228" s="48">
        <v>31000</v>
      </c>
      <c r="J228" s="70"/>
      <c r="K228" s="89"/>
      <c r="L228" s="37">
        <v>0.404006</v>
      </c>
      <c r="M228" s="38">
        <v>0.30662066</v>
      </c>
      <c r="N228" s="39">
        <f t="shared" si="18"/>
        <v>30.662066</v>
      </c>
      <c r="O228" s="40" t="s">
        <v>6</v>
      </c>
      <c r="P228" s="38">
        <v>0.50139133</v>
      </c>
      <c r="Q228" s="41">
        <f t="shared" si="19"/>
        <v>50.139133</v>
      </c>
      <c r="R228" s="54"/>
      <c r="S228" s="103"/>
      <c r="T228" s="44">
        <v>0.434</v>
      </c>
      <c r="U228" s="45">
        <v>0.342536</v>
      </c>
      <c r="V228" s="46">
        <v>33.2</v>
      </c>
      <c r="W228" s="45">
        <v>0.550315</v>
      </c>
      <c r="X228" s="40" t="s">
        <v>6</v>
      </c>
      <c r="Y228" s="47">
        <v>53.7</v>
      </c>
    </row>
    <row r="229" spans="2:25" ht="12.75">
      <c r="B229" s="69" t="s">
        <v>68</v>
      </c>
      <c r="C229" s="70" t="s">
        <v>5</v>
      </c>
      <c r="D229" s="80"/>
      <c r="E229" s="31">
        <v>0.228</v>
      </c>
      <c r="F229" s="32">
        <v>15.7</v>
      </c>
      <c r="G229" s="33" t="s">
        <v>6</v>
      </c>
      <c r="H229" s="34">
        <v>29.9</v>
      </c>
      <c r="I229" s="48">
        <v>50000</v>
      </c>
      <c r="J229" s="70"/>
      <c r="K229" s="89"/>
      <c r="L229" s="37">
        <v>0.270927</v>
      </c>
      <c r="M229" s="38">
        <v>0.20792475</v>
      </c>
      <c r="N229" s="39">
        <f t="shared" si="18"/>
        <v>20.792475</v>
      </c>
      <c r="O229" s="40" t="s">
        <v>6</v>
      </c>
      <c r="P229" s="38">
        <v>0.33392916</v>
      </c>
      <c r="Q229" s="41">
        <f t="shared" si="19"/>
        <v>33.392916</v>
      </c>
      <c r="R229" s="54"/>
      <c r="S229" s="103"/>
      <c r="T229" s="44">
        <v>0.165</v>
      </c>
      <c r="U229" s="45">
        <v>0.111518</v>
      </c>
      <c r="V229" s="46">
        <v>11.3</v>
      </c>
      <c r="W229" s="45">
        <v>0.218079</v>
      </c>
      <c r="X229" s="40" t="s">
        <v>6</v>
      </c>
      <c r="Y229" s="47">
        <v>21.7</v>
      </c>
    </row>
    <row r="230" spans="2:25" ht="12.75">
      <c r="B230" s="69"/>
      <c r="C230" s="70" t="s">
        <v>7</v>
      </c>
      <c r="D230" s="88" t="s">
        <v>12</v>
      </c>
      <c r="E230" s="31">
        <v>0.012</v>
      </c>
      <c r="F230" s="32">
        <v>0</v>
      </c>
      <c r="G230" s="33" t="s">
        <v>6</v>
      </c>
      <c r="H230" s="34">
        <v>2.3</v>
      </c>
      <c r="I230" s="48">
        <v>3000</v>
      </c>
      <c r="J230" s="70"/>
      <c r="K230" s="89" t="s">
        <v>12</v>
      </c>
      <c r="L230" s="37">
        <v>0.023152</v>
      </c>
      <c r="M230" s="38">
        <v>0.00159221</v>
      </c>
      <c r="N230" s="39">
        <f t="shared" si="18"/>
        <v>0.159221</v>
      </c>
      <c r="O230" s="40" t="s">
        <v>6</v>
      </c>
      <c r="P230" s="38">
        <v>0.04471083</v>
      </c>
      <c r="Q230" s="41">
        <f t="shared" si="19"/>
        <v>4.471083</v>
      </c>
      <c r="R230" s="54"/>
      <c r="S230" s="103"/>
      <c r="T230" s="44" t="s">
        <v>16</v>
      </c>
      <c r="U230" s="45" t="s">
        <v>16</v>
      </c>
      <c r="V230" s="46" t="s">
        <v>16</v>
      </c>
      <c r="W230" s="45" t="s">
        <v>16</v>
      </c>
      <c r="X230" s="40" t="s">
        <v>6</v>
      </c>
      <c r="Y230" s="47" t="s">
        <v>16</v>
      </c>
    </row>
    <row r="231" spans="2:25" ht="12.75">
      <c r="B231" s="69"/>
      <c r="C231" s="70" t="s">
        <v>8</v>
      </c>
      <c r="D231" s="80"/>
      <c r="E231" s="31">
        <v>0.386</v>
      </c>
      <c r="F231" s="32">
        <v>29.5</v>
      </c>
      <c r="G231" s="33" t="s">
        <v>6</v>
      </c>
      <c r="H231" s="34">
        <v>47.6</v>
      </c>
      <c r="I231" s="48">
        <v>85000</v>
      </c>
      <c r="J231" s="70"/>
      <c r="K231" s="89"/>
      <c r="L231" s="37">
        <v>0.379615</v>
      </c>
      <c r="M231" s="38">
        <v>0.31399046</v>
      </c>
      <c r="N231" s="39">
        <f t="shared" si="18"/>
        <v>31.399046000000002</v>
      </c>
      <c r="O231" s="40" t="s">
        <v>6</v>
      </c>
      <c r="P231" s="38">
        <v>0.44524042</v>
      </c>
      <c r="Q231" s="41">
        <f t="shared" si="19"/>
        <v>44.524042</v>
      </c>
      <c r="R231" s="54"/>
      <c r="S231" s="103"/>
      <c r="T231" s="44">
        <v>0.495</v>
      </c>
      <c r="U231" s="45">
        <v>0.403293</v>
      </c>
      <c r="V231" s="46">
        <v>42.3</v>
      </c>
      <c r="W231" s="45">
        <v>0.551119</v>
      </c>
      <c r="X231" s="40" t="s">
        <v>6</v>
      </c>
      <c r="Y231" s="47">
        <v>56.8</v>
      </c>
    </row>
    <row r="232" spans="2:25" ht="12.75">
      <c r="B232" s="69"/>
      <c r="C232" s="70" t="s">
        <v>9</v>
      </c>
      <c r="D232" s="80"/>
      <c r="E232" s="31">
        <v>0.375</v>
      </c>
      <c r="F232" s="32">
        <v>27.9</v>
      </c>
      <c r="G232" s="33" t="s">
        <v>6</v>
      </c>
      <c r="H232" s="34">
        <v>47.1</v>
      </c>
      <c r="I232" s="48">
        <v>82000</v>
      </c>
      <c r="J232" s="70"/>
      <c r="K232" s="89"/>
      <c r="L232" s="37">
        <v>0.326306</v>
      </c>
      <c r="M232" s="38">
        <v>0.26041814</v>
      </c>
      <c r="N232" s="39">
        <f t="shared" si="18"/>
        <v>26.041814000000002</v>
      </c>
      <c r="O232" s="40" t="s">
        <v>6</v>
      </c>
      <c r="P232" s="38">
        <v>0.39219404</v>
      </c>
      <c r="Q232" s="41">
        <f t="shared" si="19"/>
        <v>39.219404000000004</v>
      </c>
      <c r="R232" s="54"/>
      <c r="S232" s="103"/>
      <c r="T232" s="44">
        <v>0.332</v>
      </c>
      <c r="U232" s="45">
        <v>0.279214</v>
      </c>
      <c r="V232" s="46">
        <v>26.4</v>
      </c>
      <c r="W232" s="45">
        <v>0.421816</v>
      </c>
      <c r="X232" s="40" t="s">
        <v>6</v>
      </c>
      <c r="Y232" s="47">
        <v>40.1</v>
      </c>
    </row>
    <row r="233" spans="2:25" ht="12.75">
      <c r="B233" s="69" t="s">
        <v>69</v>
      </c>
      <c r="C233" s="70" t="s">
        <v>5</v>
      </c>
      <c r="D233" s="88" t="s">
        <v>12</v>
      </c>
      <c r="E233" s="31">
        <v>0.085</v>
      </c>
      <c r="F233" s="32">
        <v>3.8</v>
      </c>
      <c r="G233" s="33" t="s">
        <v>6</v>
      </c>
      <c r="H233" s="34">
        <v>13.3</v>
      </c>
      <c r="I233" s="48">
        <v>25000</v>
      </c>
      <c r="J233" s="70"/>
      <c r="K233" s="89"/>
      <c r="L233" s="37">
        <v>0.078102</v>
      </c>
      <c r="M233" s="38">
        <v>0.03933515</v>
      </c>
      <c r="N233" s="39">
        <f t="shared" si="18"/>
        <v>3.933515</v>
      </c>
      <c r="O233" s="40" t="s">
        <v>6</v>
      </c>
      <c r="P233" s="38">
        <v>0.11686843</v>
      </c>
      <c r="Q233" s="41">
        <f t="shared" si="19"/>
        <v>11.686843</v>
      </c>
      <c r="R233" s="54"/>
      <c r="S233" s="103"/>
      <c r="T233" s="44">
        <v>0.063</v>
      </c>
      <c r="U233" s="45">
        <v>0.038072</v>
      </c>
      <c r="V233" s="46">
        <v>3.5</v>
      </c>
      <c r="W233" s="45">
        <v>0.099375</v>
      </c>
      <c r="X233" s="40" t="s">
        <v>6</v>
      </c>
      <c r="Y233" s="47">
        <v>9.1</v>
      </c>
    </row>
    <row r="234" spans="2:25" ht="12.75">
      <c r="B234" s="69"/>
      <c r="C234" s="70" t="s">
        <v>7</v>
      </c>
      <c r="D234" s="88"/>
      <c r="E234" s="82" t="s">
        <v>6</v>
      </c>
      <c r="F234" s="83" t="s">
        <v>6</v>
      </c>
      <c r="G234" s="33" t="s">
        <v>6</v>
      </c>
      <c r="H234" s="84" t="s">
        <v>6</v>
      </c>
      <c r="I234" s="85" t="s">
        <v>6</v>
      </c>
      <c r="J234" s="70"/>
      <c r="K234" s="89"/>
      <c r="L234" s="37" t="s">
        <v>16</v>
      </c>
      <c r="M234" s="38" t="s">
        <v>16</v>
      </c>
      <c r="N234" s="39" t="s">
        <v>16</v>
      </c>
      <c r="O234" s="40" t="s">
        <v>6</v>
      </c>
      <c r="P234" s="38" t="s">
        <v>16</v>
      </c>
      <c r="Q234" s="41" t="s">
        <v>16</v>
      </c>
      <c r="R234" s="54"/>
      <c r="S234" s="103"/>
      <c r="T234" s="44" t="s">
        <v>16</v>
      </c>
      <c r="U234" s="45" t="s">
        <v>16</v>
      </c>
      <c r="V234" s="46" t="s">
        <v>16</v>
      </c>
      <c r="W234" s="45" t="s">
        <v>16</v>
      </c>
      <c r="X234" s="40" t="s">
        <v>6</v>
      </c>
      <c r="Y234" s="47" t="s">
        <v>16</v>
      </c>
    </row>
    <row r="235" spans="2:25" ht="12.75">
      <c r="B235" s="69"/>
      <c r="C235" s="70" t="s">
        <v>8</v>
      </c>
      <c r="D235" s="80"/>
      <c r="E235" s="31">
        <v>0.75</v>
      </c>
      <c r="F235" s="32">
        <v>68.4</v>
      </c>
      <c r="G235" s="33" t="s">
        <v>6</v>
      </c>
      <c r="H235" s="34">
        <v>81.6</v>
      </c>
      <c r="I235" s="48">
        <v>221000</v>
      </c>
      <c r="J235" s="70"/>
      <c r="K235" s="89"/>
      <c r="L235" s="37">
        <v>0.799049</v>
      </c>
      <c r="M235" s="38">
        <v>0.74359093</v>
      </c>
      <c r="N235" s="39">
        <f>M235*100</f>
        <v>74.359093</v>
      </c>
      <c r="O235" s="40" t="s">
        <v>6</v>
      </c>
      <c r="P235" s="38">
        <v>0.85450714</v>
      </c>
      <c r="Q235" s="41">
        <f>P235*100</f>
        <v>85.450714</v>
      </c>
      <c r="R235" s="54"/>
      <c r="S235" s="103"/>
      <c r="T235" s="44">
        <v>0.762</v>
      </c>
      <c r="U235" s="45">
        <v>0.691002</v>
      </c>
      <c r="V235" s="46">
        <v>71.1</v>
      </c>
      <c r="W235" s="45">
        <v>0.799464</v>
      </c>
      <c r="X235" s="40" t="s">
        <v>6</v>
      </c>
      <c r="Y235" s="47">
        <v>81.4</v>
      </c>
    </row>
    <row r="236" spans="2:25" ht="12.75">
      <c r="B236" s="69"/>
      <c r="C236" s="70" t="s">
        <v>9</v>
      </c>
      <c r="D236" s="80"/>
      <c r="E236" s="31">
        <v>0.15</v>
      </c>
      <c r="F236" s="32">
        <v>9.7</v>
      </c>
      <c r="G236" s="33" t="s">
        <v>6</v>
      </c>
      <c r="H236" s="34">
        <v>20.2</v>
      </c>
      <c r="I236" s="48">
        <v>44000</v>
      </c>
      <c r="J236" s="70"/>
      <c r="K236" s="89"/>
      <c r="L236" s="37">
        <v>0.106828</v>
      </c>
      <c r="M236" s="38">
        <v>0.06463633</v>
      </c>
      <c r="N236" s="39">
        <f>M236*100</f>
        <v>6.463633000000001</v>
      </c>
      <c r="O236" s="40" t="s">
        <v>6</v>
      </c>
      <c r="P236" s="38">
        <v>0.14901991</v>
      </c>
      <c r="Q236" s="41">
        <f>P236*100</f>
        <v>14.901991</v>
      </c>
      <c r="R236" s="54"/>
      <c r="S236" s="103"/>
      <c r="T236" s="44">
        <v>0.169</v>
      </c>
      <c r="U236" s="45">
        <v>0.132305</v>
      </c>
      <c r="V236" s="46">
        <v>12.3</v>
      </c>
      <c r="W236" s="45">
        <v>0.230305</v>
      </c>
      <c r="X236" s="40" t="s">
        <v>6</v>
      </c>
      <c r="Y236" s="47">
        <v>21.4</v>
      </c>
    </row>
    <row r="237" spans="2:25" ht="12.75">
      <c r="B237" s="69" t="s">
        <v>70</v>
      </c>
      <c r="C237" s="70" t="s">
        <v>5</v>
      </c>
      <c r="D237" s="88" t="s">
        <v>12</v>
      </c>
      <c r="E237" s="31">
        <v>0.053</v>
      </c>
      <c r="F237" s="32">
        <v>2.5</v>
      </c>
      <c r="G237" s="33" t="s">
        <v>6</v>
      </c>
      <c r="H237" s="34">
        <v>8.1</v>
      </c>
      <c r="I237" s="48">
        <v>23000</v>
      </c>
      <c r="J237" s="70"/>
      <c r="K237" s="89"/>
      <c r="L237" s="37">
        <v>0.057732</v>
      </c>
      <c r="M237" s="38">
        <v>0.02870857</v>
      </c>
      <c r="N237" s="39">
        <f>M237*100</f>
        <v>2.870857</v>
      </c>
      <c r="O237" s="40" t="s">
        <v>6</v>
      </c>
      <c r="P237" s="38">
        <v>0.08675478</v>
      </c>
      <c r="Q237" s="41">
        <f>P237*100</f>
        <v>8.675478</v>
      </c>
      <c r="R237" s="54"/>
      <c r="S237" s="103"/>
      <c r="T237" s="44">
        <v>0.048</v>
      </c>
      <c r="U237" s="45">
        <v>0.030167</v>
      </c>
      <c r="V237" s="46">
        <v>2.7</v>
      </c>
      <c r="W237" s="45">
        <v>0.077719</v>
      </c>
      <c r="X237" s="40" t="s">
        <v>6</v>
      </c>
      <c r="Y237" s="47">
        <v>6.9</v>
      </c>
    </row>
    <row r="238" spans="2:25" ht="12.75">
      <c r="B238" s="69"/>
      <c r="C238" s="70" t="s">
        <v>7</v>
      </c>
      <c r="D238" s="88"/>
      <c r="E238" s="82" t="s">
        <v>6</v>
      </c>
      <c r="F238" s="83" t="s">
        <v>6</v>
      </c>
      <c r="G238" s="33" t="s">
        <v>6</v>
      </c>
      <c r="H238" s="84" t="s">
        <v>6</v>
      </c>
      <c r="I238" s="85" t="s">
        <v>6</v>
      </c>
      <c r="J238" s="70"/>
      <c r="K238" s="89"/>
      <c r="L238" s="37" t="s">
        <v>16</v>
      </c>
      <c r="M238" s="38" t="s">
        <v>16</v>
      </c>
      <c r="N238" s="39" t="s">
        <v>16</v>
      </c>
      <c r="O238" s="40" t="s">
        <v>6</v>
      </c>
      <c r="P238" s="38" t="s">
        <v>16</v>
      </c>
      <c r="Q238" s="41" t="s">
        <v>16</v>
      </c>
      <c r="R238" s="54"/>
      <c r="S238" s="103"/>
      <c r="T238" s="44" t="s">
        <v>16</v>
      </c>
      <c r="U238" s="45" t="s">
        <v>16</v>
      </c>
      <c r="V238" s="46" t="s">
        <v>16</v>
      </c>
      <c r="W238" s="45" t="s">
        <v>16</v>
      </c>
      <c r="X238" s="40" t="s">
        <v>6</v>
      </c>
      <c r="Y238" s="47" t="s">
        <v>16</v>
      </c>
    </row>
    <row r="239" spans="2:25" ht="12.75">
      <c r="B239" s="69"/>
      <c r="C239" s="70" t="s">
        <v>8</v>
      </c>
      <c r="D239" s="80"/>
      <c r="E239" s="31">
        <v>0.826</v>
      </c>
      <c r="F239" s="32">
        <v>77.7</v>
      </c>
      <c r="G239" s="33" t="s">
        <v>6</v>
      </c>
      <c r="H239" s="34">
        <v>87.5</v>
      </c>
      <c r="I239" s="48">
        <v>357000</v>
      </c>
      <c r="J239" s="70"/>
      <c r="K239" s="89"/>
      <c r="L239" s="37">
        <v>0.821088</v>
      </c>
      <c r="M239" s="38">
        <v>0.77875339</v>
      </c>
      <c r="N239" s="39">
        <f aca="true" t="shared" si="20" ref="N239:N245">M239*100</f>
        <v>77.875339</v>
      </c>
      <c r="O239" s="40" t="s">
        <v>6</v>
      </c>
      <c r="P239" s="38">
        <v>0.86342209</v>
      </c>
      <c r="Q239" s="41">
        <f aca="true" t="shared" si="21" ref="Q239:Q245">P239*100</f>
        <v>86.342209</v>
      </c>
      <c r="R239" s="54"/>
      <c r="S239" s="103"/>
      <c r="T239" s="44">
        <v>0.802</v>
      </c>
      <c r="U239" s="45">
        <v>0.742802</v>
      </c>
      <c r="V239" s="46">
        <v>76.4</v>
      </c>
      <c r="W239" s="45">
        <v>0.824638</v>
      </c>
      <c r="X239" s="40" t="s">
        <v>6</v>
      </c>
      <c r="Y239" s="47">
        <v>84</v>
      </c>
    </row>
    <row r="240" spans="2:25" ht="12.75">
      <c r="B240" s="69"/>
      <c r="C240" s="70" t="s">
        <v>9</v>
      </c>
      <c r="D240" s="80"/>
      <c r="E240" s="31">
        <v>0.118</v>
      </c>
      <c r="F240" s="32">
        <v>7.6</v>
      </c>
      <c r="G240" s="33" t="s">
        <v>6</v>
      </c>
      <c r="H240" s="34">
        <v>16</v>
      </c>
      <c r="I240" s="48">
        <v>51000</v>
      </c>
      <c r="J240" s="70"/>
      <c r="K240" s="89"/>
      <c r="L240" s="37">
        <v>0.117625</v>
      </c>
      <c r="M240" s="38">
        <v>0.08392118</v>
      </c>
      <c r="N240" s="39">
        <f t="shared" si="20"/>
        <v>8.392118</v>
      </c>
      <c r="O240" s="40" t="s">
        <v>6</v>
      </c>
      <c r="P240" s="38">
        <v>0.15132829</v>
      </c>
      <c r="Q240" s="41">
        <f t="shared" si="21"/>
        <v>15.132829000000001</v>
      </c>
      <c r="R240" s="54"/>
      <c r="S240" s="103"/>
      <c r="T240" s="44">
        <v>0.147</v>
      </c>
      <c r="U240" s="45">
        <v>0.123855</v>
      </c>
      <c r="V240" s="46">
        <v>11.4</v>
      </c>
      <c r="W240" s="45">
        <v>0.196042</v>
      </c>
      <c r="X240" s="40" t="s">
        <v>6</v>
      </c>
      <c r="Y240" s="47">
        <v>18.1</v>
      </c>
    </row>
    <row r="241" spans="2:25" ht="12.75">
      <c r="B241" s="69" t="s">
        <v>71</v>
      </c>
      <c r="C241" s="70" t="s">
        <v>5</v>
      </c>
      <c r="D241" s="80"/>
      <c r="E241" s="31">
        <v>0.123</v>
      </c>
      <c r="F241" s="32">
        <v>8.1</v>
      </c>
      <c r="G241" s="33" t="s">
        <v>6</v>
      </c>
      <c r="H241" s="34">
        <v>16.5</v>
      </c>
      <c r="I241" s="48">
        <v>66000</v>
      </c>
      <c r="J241" s="70"/>
      <c r="K241" s="89"/>
      <c r="L241" s="37">
        <v>0.136717</v>
      </c>
      <c r="M241" s="38">
        <v>0.10371299</v>
      </c>
      <c r="N241" s="39">
        <f t="shared" si="20"/>
        <v>10.371299</v>
      </c>
      <c r="O241" s="40" t="s">
        <v>6</v>
      </c>
      <c r="P241" s="38">
        <v>0.16972184</v>
      </c>
      <c r="Q241" s="41">
        <f t="shared" si="21"/>
        <v>16.972184000000002</v>
      </c>
      <c r="R241" s="54"/>
      <c r="S241" s="103"/>
      <c r="T241" s="44">
        <v>0.134</v>
      </c>
      <c r="U241" s="45">
        <v>0.111254</v>
      </c>
      <c r="V241" s="46">
        <v>10.3</v>
      </c>
      <c r="W241" s="45">
        <v>0.178821</v>
      </c>
      <c r="X241" s="40" t="s">
        <v>6</v>
      </c>
      <c r="Y241" s="47">
        <v>16.5</v>
      </c>
    </row>
    <row r="242" spans="2:25" ht="12.75">
      <c r="B242" s="69"/>
      <c r="C242" s="70" t="s">
        <v>7</v>
      </c>
      <c r="D242" s="88" t="s">
        <v>12</v>
      </c>
      <c r="E242" s="31">
        <v>0.015</v>
      </c>
      <c r="F242" s="32">
        <v>0.4</v>
      </c>
      <c r="G242" s="33" t="s">
        <v>6</v>
      </c>
      <c r="H242" s="34">
        <v>2.6</v>
      </c>
      <c r="I242" s="48">
        <v>8000</v>
      </c>
      <c r="J242" s="70"/>
      <c r="K242" s="89" t="s">
        <v>12</v>
      </c>
      <c r="L242" s="37">
        <v>0.009955</v>
      </c>
      <c r="M242" s="38">
        <v>0.00237494</v>
      </c>
      <c r="N242" s="39">
        <f t="shared" si="20"/>
        <v>0.23749399999999998</v>
      </c>
      <c r="O242" s="40" t="s">
        <v>6</v>
      </c>
      <c r="P242" s="38">
        <v>0.01753458</v>
      </c>
      <c r="Q242" s="41">
        <f t="shared" si="21"/>
        <v>1.7534580000000002</v>
      </c>
      <c r="R242" s="54"/>
      <c r="S242" s="103"/>
      <c r="T242" s="44" t="s">
        <v>16</v>
      </c>
      <c r="U242" s="45" t="s">
        <v>16</v>
      </c>
      <c r="V242" s="46" t="s">
        <v>16</v>
      </c>
      <c r="W242" s="45" t="s">
        <v>16</v>
      </c>
      <c r="X242" s="40" t="s">
        <v>6</v>
      </c>
      <c r="Y242" s="47" t="s">
        <v>16</v>
      </c>
    </row>
    <row r="243" spans="2:25" ht="12.75">
      <c r="B243" s="69"/>
      <c r="C243" s="70" t="s">
        <v>8</v>
      </c>
      <c r="D243" s="80"/>
      <c r="E243" s="31">
        <v>0.689</v>
      </c>
      <c r="F243" s="32">
        <v>63.5</v>
      </c>
      <c r="G243" s="33" t="s">
        <v>6</v>
      </c>
      <c r="H243" s="34">
        <v>74.2</v>
      </c>
      <c r="I243" s="48">
        <v>370000</v>
      </c>
      <c r="J243" s="70"/>
      <c r="K243" s="89"/>
      <c r="L243" s="37">
        <v>0.644987</v>
      </c>
      <c r="M243" s="38">
        <v>0.59757475</v>
      </c>
      <c r="N243" s="39">
        <f t="shared" si="20"/>
        <v>59.75747500000001</v>
      </c>
      <c r="O243" s="40" t="s">
        <v>6</v>
      </c>
      <c r="P243" s="38">
        <v>0.69240009</v>
      </c>
      <c r="Q243" s="41">
        <f t="shared" si="21"/>
        <v>69.240009</v>
      </c>
      <c r="R243" s="54"/>
      <c r="S243" s="103"/>
      <c r="T243" s="44">
        <v>0.608</v>
      </c>
      <c r="U243" s="45">
        <v>0.539084</v>
      </c>
      <c r="V243" s="46">
        <v>56.4</v>
      </c>
      <c r="W243" s="45">
        <v>0.630047</v>
      </c>
      <c r="X243" s="40" t="s">
        <v>6</v>
      </c>
      <c r="Y243" s="47">
        <v>65.2</v>
      </c>
    </row>
    <row r="244" spans="2:25" ht="12.75">
      <c r="B244" s="69"/>
      <c r="C244" s="70" t="s">
        <v>9</v>
      </c>
      <c r="D244" s="80"/>
      <c r="E244" s="31">
        <v>0.174</v>
      </c>
      <c r="F244" s="32">
        <v>13.1</v>
      </c>
      <c r="G244" s="33" t="s">
        <v>6</v>
      </c>
      <c r="H244" s="34">
        <v>21.8</v>
      </c>
      <c r="I244" s="48">
        <v>94000</v>
      </c>
      <c r="J244" s="70"/>
      <c r="K244" s="89"/>
      <c r="L244" s="37">
        <v>0.20834</v>
      </c>
      <c r="M244" s="38">
        <v>0.16665791</v>
      </c>
      <c r="N244" s="39">
        <f t="shared" si="20"/>
        <v>16.665791</v>
      </c>
      <c r="O244" s="40" t="s">
        <v>6</v>
      </c>
      <c r="P244" s="38">
        <v>0.25002289</v>
      </c>
      <c r="Q244" s="41">
        <f t="shared" si="21"/>
        <v>25.002289</v>
      </c>
      <c r="R244" s="54"/>
      <c r="S244" s="103"/>
      <c r="T244" s="44">
        <v>0.259</v>
      </c>
      <c r="U244" s="45">
        <v>0.22917</v>
      </c>
      <c r="V244" s="46">
        <v>21.9</v>
      </c>
      <c r="W244" s="45">
        <v>0.311624</v>
      </c>
      <c r="X244" s="40" t="s">
        <v>6</v>
      </c>
      <c r="Y244" s="47">
        <v>29.8</v>
      </c>
    </row>
    <row r="245" spans="2:25" ht="12.75">
      <c r="B245" s="69" t="s">
        <v>72</v>
      </c>
      <c r="C245" s="70" t="s">
        <v>5</v>
      </c>
      <c r="D245" s="88" t="s">
        <v>12</v>
      </c>
      <c r="E245" s="31">
        <v>0.076</v>
      </c>
      <c r="F245" s="32">
        <v>3.1</v>
      </c>
      <c r="G245" s="33" t="s">
        <v>6</v>
      </c>
      <c r="H245" s="34">
        <v>12.2</v>
      </c>
      <c r="I245" s="48">
        <v>15000</v>
      </c>
      <c r="J245" s="70"/>
      <c r="K245" s="89"/>
      <c r="L245" s="37">
        <v>0.144366</v>
      </c>
      <c r="M245" s="38">
        <v>0.09033905</v>
      </c>
      <c r="N245" s="39">
        <f t="shared" si="20"/>
        <v>9.033905</v>
      </c>
      <c r="O245" s="40" t="s">
        <v>6</v>
      </c>
      <c r="P245" s="38">
        <v>0.19839288</v>
      </c>
      <c r="Q245" s="41">
        <f t="shared" si="21"/>
        <v>19.839288</v>
      </c>
      <c r="R245" s="54"/>
      <c r="S245" s="104" t="s">
        <v>12</v>
      </c>
      <c r="T245" s="44">
        <v>0.077</v>
      </c>
      <c r="U245" s="45">
        <v>0.042223</v>
      </c>
      <c r="V245" s="46">
        <v>3.8</v>
      </c>
      <c r="W245" s="45">
        <v>0.131629</v>
      </c>
      <c r="X245" s="40" t="s">
        <v>6</v>
      </c>
      <c r="Y245" s="47">
        <v>11.6</v>
      </c>
    </row>
    <row r="246" spans="2:25" ht="12.75">
      <c r="B246" s="69"/>
      <c r="C246" s="70" t="s">
        <v>7</v>
      </c>
      <c r="D246" s="88"/>
      <c r="E246" s="82" t="s">
        <v>6</v>
      </c>
      <c r="F246" s="83" t="s">
        <v>6</v>
      </c>
      <c r="G246" s="33" t="s">
        <v>6</v>
      </c>
      <c r="H246" s="84" t="s">
        <v>6</v>
      </c>
      <c r="I246" s="85" t="s">
        <v>6</v>
      </c>
      <c r="J246" s="70"/>
      <c r="K246" s="89"/>
      <c r="L246" s="37" t="s">
        <v>16</v>
      </c>
      <c r="M246" s="38" t="s">
        <v>16</v>
      </c>
      <c r="N246" s="39" t="s">
        <v>16</v>
      </c>
      <c r="O246" s="40" t="s">
        <v>6</v>
      </c>
      <c r="P246" s="38" t="s">
        <v>16</v>
      </c>
      <c r="Q246" s="41" t="s">
        <v>16</v>
      </c>
      <c r="R246" s="54"/>
      <c r="S246" s="103"/>
      <c r="T246" s="44" t="s">
        <v>16</v>
      </c>
      <c r="U246" s="45" t="s">
        <v>16</v>
      </c>
      <c r="V246" s="46" t="s">
        <v>16</v>
      </c>
      <c r="W246" s="45" t="s">
        <v>16</v>
      </c>
      <c r="X246" s="40" t="s">
        <v>6</v>
      </c>
      <c r="Y246" s="47" t="s">
        <v>16</v>
      </c>
    </row>
    <row r="247" spans="2:25" ht="12.75">
      <c r="B247" s="69"/>
      <c r="C247" s="70" t="s">
        <v>8</v>
      </c>
      <c r="D247" s="80"/>
      <c r="E247" s="31">
        <v>0.705</v>
      </c>
      <c r="F247" s="32">
        <v>61.5</v>
      </c>
      <c r="G247" s="33" t="s">
        <v>6</v>
      </c>
      <c r="H247" s="34">
        <v>79.4</v>
      </c>
      <c r="I247" s="48">
        <v>139000</v>
      </c>
      <c r="J247" s="70"/>
      <c r="K247" s="89"/>
      <c r="L247" s="37">
        <v>0.652875</v>
      </c>
      <c r="M247" s="38">
        <v>0.58012451</v>
      </c>
      <c r="N247" s="39">
        <f>M247*100</f>
        <v>58.012451</v>
      </c>
      <c r="O247" s="40" t="s">
        <v>6</v>
      </c>
      <c r="P247" s="38">
        <v>0.72562601</v>
      </c>
      <c r="Q247" s="41">
        <f>P247*100</f>
        <v>72.562601</v>
      </c>
      <c r="R247" s="54"/>
      <c r="S247" s="103"/>
      <c r="T247" s="44">
        <v>0.703</v>
      </c>
      <c r="U247" s="45">
        <v>0.617336</v>
      </c>
      <c r="V247" s="46">
        <v>63.5</v>
      </c>
      <c r="W247" s="45">
        <v>0.761016</v>
      </c>
      <c r="X247" s="40" t="s">
        <v>6</v>
      </c>
      <c r="Y247" s="47">
        <v>77.2</v>
      </c>
    </row>
    <row r="248" spans="2:25" ht="13.5" thickBot="1">
      <c r="B248" s="130"/>
      <c r="C248" s="131" t="s">
        <v>9</v>
      </c>
      <c r="D248" s="132"/>
      <c r="E248" s="133">
        <v>0.203</v>
      </c>
      <c r="F248" s="134">
        <v>12.5</v>
      </c>
      <c r="G248" s="135" t="s">
        <v>6</v>
      </c>
      <c r="H248" s="136">
        <v>28.2</v>
      </c>
      <c r="I248" s="137">
        <v>40000</v>
      </c>
      <c r="J248" s="131"/>
      <c r="K248" s="138"/>
      <c r="L248" s="139">
        <v>0.188881</v>
      </c>
      <c r="M248" s="140">
        <v>0.13080852</v>
      </c>
      <c r="N248" s="141">
        <f>M248*100</f>
        <v>13.080852000000002</v>
      </c>
      <c r="O248" s="142" t="s">
        <v>6</v>
      </c>
      <c r="P248" s="140">
        <v>0.24695266</v>
      </c>
      <c r="Q248" s="143">
        <f>P248*100</f>
        <v>24.695266</v>
      </c>
      <c r="R248" s="144"/>
      <c r="S248" s="145"/>
      <c r="T248" s="146">
        <v>0.219</v>
      </c>
      <c r="U248" s="147">
        <v>0.159045</v>
      </c>
      <c r="V248" s="148">
        <v>15.6</v>
      </c>
      <c r="W248" s="147">
        <v>0.288751</v>
      </c>
      <c r="X248" s="142" t="s">
        <v>6</v>
      </c>
      <c r="Y248" s="149">
        <v>28.2</v>
      </c>
    </row>
    <row r="249" spans="2:27" s="151" customFormat="1" ht="24" customHeight="1">
      <c r="B249" s="159" t="s">
        <v>73</v>
      </c>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0"/>
      <c r="AA249" s="150"/>
    </row>
    <row r="250" spans="2:27" ht="40.5" customHeight="1">
      <c r="B250" s="159" t="s">
        <v>79</v>
      </c>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0"/>
      <c r="AA250" s="150"/>
    </row>
    <row r="251" spans="2:25" ht="12.75" customHeight="1">
      <c r="B251" s="159" t="s">
        <v>78</v>
      </c>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row>
    <row r="252" spans="2:17" ht="16.5" customHeight="1">
      <c r="B252" s="159" t="s">
        <v>74</v>
      </c>
      <c r="C252" s="155"/>
      <c r="D252" s="155"/>
      <c r="E252" s="155"/>
      <c r="F252" s="155"/>
      <c r="G252" s="155"/>
      <c r="H252" s="155"/>
      <c r="I252" s="155"/>
      <c r="J252" s="155"/>
      <c r="K252" s="155"/>
      <c r="L252" s="155"/>
      <c r="M252" s="155"/>
      <c r="N252" s="155"/>
      <c r="O252" s="155"/>
      <c r="P252" s="155"/>
      <c r="Q252" s="155"/>
    </row>
    <row r="253" spans="2:25" ht="53.25" customHeight="1">
      <c r="B253" s="152" t="s">
        <v>80</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row>
    <row r="254" spans="2:24" ht="12.75" customHeight="1">
      <c r="B254" s="157" t="s">
        <v>75</v>
      </c>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row>
    <row r="255" spans="2:26" ht="12.75" customHeight="1">
      <c r="B255" s="154" t="s">
        <v>76</v>
      </c>
      <c r="C255" s="154"/>
      <c r="D255" s="154"/>
      <c r="E255" s="154"/>
      <c r="F255" s="154"/>
      <c r="G255" s="154"/>
      <c r="H255" s="154"/>
      <c r="I255" s="154"/>
      <c r="J255" s="154"/>
      <c r="K255" s="155"/>
      <c r="L255" s="155"/>
      <c r="M255" s="155"/>
      <c r="N255" s="155"/>
      <c r="O255" s="155"/>
      <c r="P255" s="155"/>
      <c r="Q255" s="155"/>
      <c r="R255" s="155"/>
      <c r="S255" s="155"/>
      <c r="T255" s="155"/>
      <c r="U255" s="155"/>
      <c r="V255" s="155"/>
      <c r="W255" s="155"/>
      <c r="X255" s="155"/>
      <c r="Y255" s="155"/>
      <c r="Z255" s="155"/>
    </row>
  </sheetData>
  <sheetProtection/>
  <mergeCells count="31">
    <mergeCell ref="B4:Q4"/>
    <mergeCell ref="B97:B100"/>
    <mergeCell ref="B101:B104"/>
    <mergeCell ref="F6:H6"/>
    <mergeCell ref="B123:B126"/>
    <mergeCell ref="B1:Q1"/>
    <mergeCell ref="B87:B90"/>
    <mergeCell ref="B75:B78"/>
    <mergeCell ref="B79:B82"/>
    <mergeCell ref="B83:B86"/>
    <mergeCell ref="K6:L6"/>
    <mergeCell ref="B254:X254"/>
    <mergeCell ref="N6:Q6"/>
    <mergeCell ref="B250:Y250"/>
    <mergeCell ref="B252:Q252"/>
    <mergeCell ref="B251:Y251"/>
    <mergeCell ref="K5:Q5"/>
    <mergeCell ref="B115:B118"/>
    <mergeCell ref="S5:Y5"/>
    <mergeCell ref="B249:Y249"/>
    <mergeCell ref="B93:B96"/>
    <mergeCell ref="B253:Y253"/>
    <mergeCell ref="B119:B122"/>
    <mergeCell ref="B255:Z255"/>
    <mergeCell ref="D5:I5"/>
    <mergeCell ref="B127:B130"/>
    <mergeCell ref="B131:B134"/>
    <mergeCell ref="B105:B108"/>
    <mergeCell ref="B135:B138"/>
    <mergeCell ref="B139:B142"/>
    <mergeCell ref="B111:B114"/>
  </mergeCells>
  <printOptions/>
  <pageMargins left="0.75" right="0.75" top="1" bottom="0.75" header="0.5" footer="0.5"/>
  <pageSetup horizontalDpi="200" verticalDpi="200" orientation="landscape" scale="57" r:id="rId1"/>
  <rowBreaks count="4" manualBreakCount="4">
    <brk id="46" max="24" man="1"/>
    <brk id="90" max="24" man="1"/>
    <brk id="142" max="24" man="1"/>
    <brk id="204" max="24" man="1"/>
  </rowBreaks>
  <colBreaks count="1" manualBreakCount="1">
    <brk id="2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2009-05-11T17:33:53Z</dcterms:created>
  <dcterms:modified xsi:type="dcterms:W3CDTF">2013-06-28T17:28:23Z</dcterms:modified>
  <cp:category/>
  <cp:version/>
  <cp:contentType/>
  <cp:contentStatus/>
</cp:coreProperties>
</file>