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2" windowHeight="12276" activeTab="0"/>
  </bookViews>
  <sheets>
    <sheet name="Food Insecurity" sheetId="1" r:id="rId1"/>
  </sheets>
  <definedNames>
    <definedName name="IDX" localSheetId="0">'Food Insecurity'!#REF!</definedName>
    <definedName name="IDX1" localSheetId="0">'Food Insecurity'!#REF!</definedName>
    <definedName name="IDX10" localSheetId="0">'Food Insecurity'!#REF!</definedName>
    <definedName name="IDX11" localSheetId="0">'Food Insecurity'!#REF!</definedName>
    <definedName name="IDX12" localSheetId="0">'Food Insecurity'!#REF!</definedName>
    <definedName name="IDX13" localSheetId="0">'Food Insecurity'!#REF!</definedName>
    <definedName name="IDX14" localSheetId="0">'Food Insecurity'!#REF!</definedName>
    <definedName name="IDX15" localSheetId="0">'Food Insecurity'!#REF!</definedName>
    <definedName name="IDX16" localSheetId="0">'Food Insecurity'!#REF!</definedName>
    <definedName name="IDX17" localSheetId="0">'Food Insecurity'!#REF!</definedName>
    <definedName name="IDX18" localSheetId="0">'Food Insecurity'!#REF!</definedName>
    <definedName name="IDX19" localSheetId="0">'Food Insecurity'!#REF!</definedName>
    <definedName name="IDX2" localSheetId="0">'Food Insecurity'!#REF!</definedName>
    <definedName name="IDX20" localSheetId="0">'Food Insecurity'!#REF!</definedName>
    <definedName name="IDX21" localSheetId="0">'Food Insecurity'!#REF!</definedName>
    <definedName name="IDX22" localSheetId="0">'Food Insecurity'!#REF!</definedName>
    <definedName name="IDX23" localSheetId="0">'Food Insecurity'!#REF!</definedName>
    <definedName name="IDX24" localSheetId="0">'Food Insecurity'!#REF!</definedName>
    <definedName name="IDX25" localSheetId="0">'Food Insecurity'!#REF!</definedName>
    <definedName name="IDX26" localSheetId="0">'Food Insecurity'!#REF!</definedName>
    <definedName name="IDX27" localSheetId="0">'Food Insecurity'!#REF!</definedName>
    <definedName name="IDX3" localSheetId="0">'Food Insecurity'!$B$10</definedName>
    <definedName name="IDX4" localSheetId="0">'Food Insecurity'!#REF!</definedName>
    <definedName name="IDX5" localSheetId="0">'Food Insecurity'!#REF!</definedName>
    <definedName name="IDX6" localSheetId="0">'Food Insecurity'!#REF!</definedName>
    <definedName name="IDX7" localSheetId="0">'Food Insecurity'!#REF!</definedName>
    <definedName name="IDX8" localSheetId="0">'Food Insecurity'!#REF!</definedName>
    <definedName name="IDX9" localSheetId="0">'Food Insecurity'!#REF!</definedName>
    <definedName name="_xlnm.Print_Titles" localSheetId="0">'Food Insecurity'!$1:$6</definedName>
  </definedNames>
  <calcPr fullCalcOnLoad="1"/>
</workbook>
</file>

<file path=xl/sharedStrings.xml><?xml version="1.0" encoding="utf-8"?>
<sst xmlns="http://schemas.openxmlformats.org/spreadsheetml/2006/main" count="343" uniqueCount="77">
  <si>
    <t>Los Angeles County Health Survey, 2005.</t>
  </si>
  <si>
    <t>Los Angeles County Households</t>
  </si>
  <si>
    <t>Percent</t>
  </si>
  <si>
    <t>95% CI</t>
  </si>
  <si>
    <t>Estimated #</t>
  </si>
  <si>
    <t>Food Insecure w/o hunger</t>
  </si>
  <si>
    <t>-</t>
  </si>
  <si>
    <t>Food Insecure w/ hunger</t>
  </si>
  <si>
    <t>Gender</t>
  </si>
  <si>
    <t>Male</t>
  </si>
  <si>
    <t>Female</t>
  </si>
  <si>
    <t>Age Group</t>
  </si>
  <si>
    <t>18-24</t>
  </si>
  <si>
    <t>25-29</t>
  </si>
  <si>
    <t>30-39</t>
  </si>
  <si>
    <t>40-49</t>
  </si>
  <si>
    <t>50-59</t>
  </si>
  <si>
    <t>60-64</t>
  </si>
  <si>
    <t>65 and over</t>
  </si>
  <si>
    <t>*</t>
  </si>
  <si>
    <t>Race/Ethnicity</t>
  </si>
  <si>
    <t>Latino</t>
  </si>
  <si>
    <t>White</t>
  </si>
  <si>
    <t>African American</t>
  </si>
  <si>
    <t>Asian/Pacific Islander</t>
  </si>
  <si>
    <t>American Indian</t>
  </si>
  <si>
    <t>Education</t>
  </si>
  <si>
    <t>Less than high school</t>
  </si>
  <si>
    <t>High school</t>
  </si>
  <si>
    <t>Some college or trade school</t>
  </si>
  <si>
    <t>College or post graduate degree</t>
  </si>
  <si>
    <t>Federal Poverty Level</t>
  </si>
  <si>
    <t>0-99% FPL</t>
  </si>
  <si>
    <t>100%-199% FPL</t>
  </si>
  <si>
    <t>200%-299% FPL</t>
  </si>
  <si>
    <t>Service Planning Area</t>
  </si>
  <si>
    <t>Antelope Valley</t>
  </si>
  <si>
    <t xml:space="preserve">San Fernando </t>
  </si>
  <si>
    <t xml:space="preserve">San Gabriel </t>
  </si>
  <si>
    <t>Metro</t>
  </si>
  <si>
    <t xml:space="preserve">West </t>
  </si>
  <si>
    <t xml:space="preserve">South </t>
  </si>
  <si>
    <t xml:space="preserve">East </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</si>
  <si>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</si>
  <si>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</si>
  <si>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</si>
  <si>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</si>
  <si>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</si>
  <si>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</si>
  <si>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</si>
  <si>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</si>
  <si>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</si>
  <si>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</si>
  <si>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</si>
  <si>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</si>
  <si>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</si>
  <si>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</si>
  <si>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</si>
  <si>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</si>
  <si>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</si>
  <si>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San Fernando</t>
  </si>
  <si>
    <t>South</t>
  </si>
  <si>
    <t>Southeast</t>
  </si>
  <si>
    <t>Southwest</t>
  </si>
  <si>
    <t>Torrance</t>
  </si>
  <si>
    <t>West</t>
  </si>
  <si>
    <t>West Valley</t>
  </si>
  <si>
    <t>Whittier</t>
  </si>
  <si>
    <t>Source:  2005 Los Angeles County Health Survey; Office of Health Assessment and Epidemiology, Los Angeles County Department of Health Services.</t>
  </si>
  <si>
    <t>-For purposes of confidentiality, results with cell sizes less than 5 are not reported.</t>
  </si>
  <si>
    <r>
      <t>Percent of Households &lt;300% Federal Poverty Level, Food Insecure</t>
    </r>
    <r>
      <rPr>
        <b/>
        <vertAlign val="superscript"/>
        <sz val="10"/>
        <color indexed="9"/>
        <rFont val="Arial"/>
        <family val="2"/>
      </rPr>
      <t>8</t>
    </r>
    <r>
      <rPr>
        <b/>
        <sz val="10"/>
        <color indexed="9"/>
        <rFont val="Arial"/>
        <family val="2"/>
      </rPr>
      <t xml:space="preserve"> (With Hunger and Without Hunger).</t>
    </r>
  </si>
  <si>
    <r>
      <t xml:space="preserve">*Estimate is based on a cell size &lt; 20, corresponding to a relative standard error </t>
    </r>
    <r>
      <rPr>
        <u val="single"/>
        <sz val="8"/>
        <rFont val="Arial"/>
        <family val="2"/>
      </rPr>
      <t>&gt;</t>
    </r>
    <r>
      <rPr>
        <sz val="8"/>
        <rFont val="Arial"/>
        <family val="2"/>
      </rPr>
      <t xml:space="preserve"> 23% of the point estimate, which may be statistically unstable.</t>
    </r>
  </si>
  <si>
    <t>Note: Estimates are based on self-reported data by a random sample of 8,648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</si>
  <si>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</si>
  <si>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8.  Food Insecurity is a scaled variable based on a series of five questions.                                                                                                    [REFERENCE: SJ Blumberg, K Bialostosky, WL Hamilton, and RR Briefel The effectiveness of a short form of the Household Food Security ScaleAm J Public Health 1999 89: 1231-1234]</t>
  </si>
  <si>
    <t>East LA</t>
  </si>
  <si>
    <t>Hollywood/Wilshire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</si>
</sst>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2]\ #,##0.00_);[Red]\([$€-2]\ #,##0.00\)"/>
    <numFmt numFmtId="180" formatCode="_(* #,##0_);_(* \(#,##0\);_(* &quot;-&quot;??_);_(@_)"/>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s>
  <fonts count="45">
    <font>
      <sz val="10"/>
      <name val="Arial"/>
      <family val="0"/>
    </font>
    <font>
      <u val="single"/>
      <sz val="10"/>
      <color indexed="36"/>
      <name val="Arial"/>
      <family val="0"/>
    </font>
    <font>
      <u val="single"/>
      <sz val="10"/>
      <color indexed="12"/>
      <name val="Arial"/>
      <family val="0"/>
    </font>
    <font>
      <b/>
      <vertAlign val="superscript"/>
      <sz val="10"/>
      <color indexed="9"/>
      <name val="Arial"/>
      <family val="2"/>
    </font>
    <font>
      <b/>
      <sz val="10"/>
      <color indexed="9"/>
      <name val="Arial"/>
      <family val="2"/>
    </font>
    <font>
      <b/>
      <sz val="10"/>
      <name val="Arial"/>
      <family val="2"/>
    </font>
    <font>
      <sz val="11"/>
      <name val="Arial"/>
      <family val="2"/>
    </font>
    <font>
      <b/>
      <sz val="8"/>
      <name val="Arial"/>
      <family val="2"/>
    </font>
    <font>
      <sz val="8"/>
      <name val="Arial"/>
      <family val="2"/>
    </font>
    <font>
      <u val="single"/>
      <sz val="8"/>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6"/>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9">
    <xf numFmtId="0" fontId="0" fillId="0" borderId="0" xfId="0" applyAlignment="1">
      <alignment/>
    </xf>
    <xf numFmtId="0" fontId="4" fillId="33" borderId="0" xfId="0" applyFont="1" applyFill="1" applyBorder="1" applyAlignment="1">
      <alignment horizontal="left" wrapText="1"/>
    </xf>
    <xf numFmtId="0" fontId="4" fillId="33" borderId="0" xfId="0" applyFont="1" applyFill="1" applyBorder="1" applyAlignment="1">
      <alignment horizontal="left"/>
    </xf>
    <xf numFmtId="0" fontId="0" fillId="33" borderId="0" xfId="0" applyFill="1" applyBorder="1" applyAlignment="1">
      <alignment horizontal="right"/>
    </xf>
    <xf numFmtId="167" fontId="0" fillId="33" borderId="0" xfId="0" applyNumberFormat="1" applyFill="1" applyAlignment="1">
      <alignment horizontal="right"/>
    </xf>
    <xf numFmtId="167" fontId="0" fillId="33" borderId="0" xfId="0" applyNumberFormat="1" applyFill="1" applyAlignment="1">
      <alignment horizontal="center"/>
    </xf>
    <xf numFmtId="167" fontId="0" fillId="33" borderId="0" xfId="0" applyNumberFormat="1" applyFill="1" applyAlignment="1">
      <alignment horizontal="left"/>
    </xf>
    <xf numFmtId="0" fontId="0" fillId="33" borderId="0" xfId="0" applyFill="1" applyAlignment="1">
      <alignment horizontal="right"/>
    </xf>
    <xf numFmtId="0" fontId="0" fillId="0" borderId="0" xfId="0" applyBorder="1" applyAlignment="1">
      <alignment horizontal="left" wrapText="1"/>
    </xf>
    <xf numFmtId="0" fontId="0" fillId="0" borderId="0" xfId="0" applyBorder="1" applyAlignment="1">
      <alignment horizontal="right" wrapText="1"/>
    </xf>
    <xf numFmtId="0" fontId="0" fillId="0" borderId="0" xfId="0" applyBorder="1" applyAlignment="1">
      <alignment horizontal="right"/>
    </xf>
    <xf numFmtId="167" fontId="0" fillId="0" borderId="0" xfId="0" applyNumberFormat="1" applyAlignment="1">
      <alignment horizontal="right"/>
    </xf>
    <xf numFmtId="167" fontId="0" fillId="0" borderId="0" xfId="0" applyNumberFormat="1" applyAlignment="1">
      <alignment horizontal="center"/>
    </xf>
    <xf numFmtId="167" fontId="0" fillId="0" borderId="0" xfId="0" applyNumberFormat="1" applyAlignment="1">
      <alignment horizontal="left"/>
    </xf>
    <xf numFmtId="0" fontId="0" fillId="0" borderId="0" xfId="0" applyAlignment="1">
      <alignment horizontal="right"/>
    </xf>
    <xf numFmtId="0" fontId="5" fillId="0" borderId="10" xfId="0" applyFont="1" applyBorder="1" applyAlignment="1">
      <alignment horizontal="left" wrapText="1"/>
    </xf>
    <xf numFmtId="0" fontId="5" fillId="0" borderId="10" xfId="0" applyFont="1" applyBorder="1" applyAlignment="1">
      <alignment horizontal="right"/>
    </xf>
    <xf numFmtId="167" fontId="5" fillId="0" borderId="10" xfId="0" applyNumberFormat="1" applyFont="1" applyBorder="1" applyAlignment="1">
      <alignment horizontal="center"/>
    </xf>
    <xf numFmtId="3" fontId="5" fillId="34" borderId="10" xfId="0" applyNumberFormat="1" applyFont="1" applyFill="1" applyBorder="1" applyAlignment="1">
      <alignment horizontal="right"/>
    </xf>
    <xf numFmtId="0" fontId="0" fillId="35" borderId="0" xfId="0" applyFill="1" applyBorder="1" applyAlignment="1">
      <alignment horizontal="right" wrapText="1"/>
    </xf>
    <xf numFmtId="168" fontId="0" fillId="35" borderId="0" xfId="0" applyNumberFormat="1" applyFill="1" applyBorder="1" applyAlignment="1">
      <alignment horizontal="right" wrapText="1"/>
    </xf>
    <xf numFmtId="167" fontId="0" fillId="0" borderId="0" xfId="0" applyNumberFormat="1" applyBorder="1" applyAlignment="1">
      <alignment horizontal="right" wrapText="1"/>
    </xf>
    <xf numFmtId="167" fontId="0" fillId="0" borderId="0" xfId="0" applyNumberFormat="1" applyBorder="1" applyAlignment="1">
      <alignment horizontal="center" wrapText="1"/>
    </xf>
    <xf numFmtId="3" fontId="0" fillId="34" borderId="0" xfId="0" applyNumberFormat="1" applyFill="1" applyBorder="1" applyAlignment="1">
      <alignment horizontal="right" wrapText="1"/>
    </xf>
    <xf numFmtId="0" fontId="0" fillId="0" borderId="0" xfId="0" applyBorder="1" applyAlignment="1">
      <alignment/>
    </xf>
    <xf numFmtId="0" fontId="0" fillId="35" borderId="0" xfId="0" applyFill="1" applyBorder="1" applyAlignment="1">
      <alignment horizontal="right"/>
    </xf>
    <xf numFmtId="168" fontId="0" fillId="35" borderId="0" xfId="0" applyNumberFormat="1" applyFill="1" applyBorder="1" applyAlignment="1">
      <alignment horizontal="right"/>
    </xf>
    <xf numFmtId="167" fontId="0" fillId="0" borderId="0" xfId="0" applyNumberFormat="1" applyBorder="1" applyAlignment="1">
      <alignment horizontal="right"/>
    </xf>
    <xf numFmtId="167" fontId="0" fillId="0" borderId="0" xfId="0" applyNumberFormat="1" applyBorder="1" applyAlignment="1">
      <alignment horizontal="center"/>
    </xf>
    <xf numFmtId="167" fontId="0" fillId="0" borderId="0" xfId="0" applyNumberFormat="1" applyBorder="1" applyAlignment="1">
      <alignment horizontal="left"/>
    </xf>
    <xf numFmtId="3" fontId="0" fillId="34" borderId="0" xfId="0" applyNumberFormat="1" applyFill="1" applyBorder="1" applyAlignment="1">
      <alignment horizontal="right"/>
    </xf>
    <xf numFmtId="0" fontId="5" fillId="0" borderId="10" xfId="0" applyFont="1" applyFill="1" applyBorder="1" applyAlignment="1">
      <alignment horizontal="left" wrapText="1"/>
    </xf>
    <xf numFmtId="0" fontId="5" fillId="0" borderId="10" xfId="0" applyFont="1" applyBorder="1" applyAlignment="1">
      <alignment/>
    </xf>
    <xf numFmtId="0" fontId="5" fillId="35" borderId="10" xfId="0" applyFont="1" applyFill="1" applyBorder="1" applyAlignment="1">
      <alignment horizontal="right"/>
    </xf>
    <xf numFmtId="168" fontId="5" fillId="35" borderId="10" xfId="0" applyNumberFormat="1" applyFont="1" applyFill="1" applyBorder="1" applyAlignment="1">
      <alignment horizontal="right"/>
    </xf>
    <xf numFmtId="167" fontId="5" fillId="0" borderId="10" xfId="0" applyNumberFormat="1" applyFont="1" applyBorder="1" applyAlignment="1">
      <alignment horizontal="right"/>
    </xf>
    <xf numFmtId="167" fontId="0" fillId="0" borderId="10" xfId="0" applyNumberFormat="1" applyBorder="1" applyAlignment="1">
      <alignment horizontal="right"/>
    </xf>
    <xf numFmtId="167" fontId="0" fillId="0" borderId="10" xfId="0" applyNumberFormat="1" applyBorder="1" applyAlignment="1">
      <alignment horizontal="center"/>
    </xf>
    <xf numFmtId="167" fontId="5" fillId="0" borderId="10" xfId="0" applyNumberFormat="1" applyFont="1" applyBorder="1" applyAlignment="1">
      <alignment horizontal="left"/>
    </xf>
    <xf numFmtId="0" fontId="6" fillId="35" borderId="0" xfId="0" applyFont="1" applyFill="1" applyBorder="1" applyAlignment="1">
      <alignment horizontal="right" vertical="top"/>
    </xf>
    <xf numFmtId="167" fontId="0" fillId="0" borderId="0" xfId="0" applyNumberFormat="1" applyBorder="1" applyAlignment="1">
      <alignment horizontal="left" wrapText="1"/>
    </xf>
    <xf numFmtId="0" fontId="7" fillId="0" borderId="0" xfId="0" applyFont="1" applyAlignment="1">
      <alignment horizontal="right"/>
    </xf>
    <xf numFmtId="0" fontId="0" fillId="35" borderId="0" xfId="0" applyFont="1" applyFill="1" applyBorder="1" applyAlignment="1">
      <alignment horizontal="right" wrapText="1"/>
    </xf>
    <xf numFmtId="0" fontId="0" fillId="35" borderId="0" xfId="0" applyFont="1" applyFill="1" applyBorder="1" applyAlignment="1">
      <alignment horizontal="right"/>
    </xf>
    <xf numFmtId="0" fontId="0" fillId="0" borderId="11" xfId="0" applyBorder="1" applyAlignment="1">
      <alignment horizontal="left" wrapText="1"/>
    </xf>
    <xf numFmtId="0" fontId="6" fillId="35" borderId="11" xfId="0" applyFont="1" applyFill="1" applyBorder="1" applyAlignment="1">
      <alignment horizontal="right" wrapText="1"/>
    </xf>
    <xf numFmtId="168" fontId="0" fillId="35" borderId="11" xfId="0" applyNumberFormat="1" applyFill="1" applyBorder="1" applyAlignment="1">
      <alignment horizontal="right" wrapText="1"/>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167" fontId="5" fillId="0" borderId="10" xfId="0" applyNumberFormat="1" applyFont="1" applyBorder="1" applyAlignment="1">
      <alignment horizontal="center"/>
    </xf>
    <xf numFmtId="0" fontId="0" fillId="0" borderId="0" xfId="0" applyBorder="1" applyAlignment="1">
      <alignment horizontal="left" vertical="top"/>
    </xf>
    <xf numFmtId="0" fontId="0" fillId="0" borderId="0" xfId="0" applyBorder="1" applyAlignment="1">
      <alignment horizontal="left" vertical="top" wrapText="1"/>
    </xf>
    <xf numFmtId="0" fontId="8" fillId="0" borderId="0" xfId="0" applyFont="1" applyAlignment="1">
      <alignment horizontal="left" wrapText="1"/>
    </xf>
    <xf numFmtId="49" fontId="8" fillId="0" borderId="0" xfId="0" applyNumberFormat="1" applyFont="1" applyBorder="1" applyAlignment="1">
      <alignment horizontal="left" vertical="center" wrapText="1"/>
    </xf>
    <xf numFmtId="0" fontId="8" fillId="0" borderId="0" xfId="0" applyFont="1" applyFill="1" applyBorder="1" applyAlignment="1">
      <alignment horizontal="left" vertical="center" wrapText="1"/>
    </xf>
    <xf numFmtId="0" fontId="4" fillId="33" borderId="0" xfId="0" applyFont="1" applyFill="1" applyBorder="1" applyAlignment="1">
      <alignment horizontal="left" wrapText="1"/>
    </xf>
    <xf numFmtId="168" fontId="5" fillId="35" borderId="10" xfId="0" applyNumberFormat="1" applyFont="1" applyFill="1" applyBorder="1" applyAlignment="1">
      <alignment horizontal="center" wrapText="1"/>
    </xf>
    <xf numFmtId="0" fontId="0" fillId="0" borderId="0" xfId="0" applyBorder="1" applyAlignment="1">
      <alignment horizontal="left" wrapText="1"/>
    </xf>
    <xf numFmtId="0" fontId="0" fillId="0" borderId="11"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200025</xdr:colOff>
      <xdr:row>0</xdr:row>
      <xdr:rowOff>38100</xdr:rowOff>
    </xdr:from>
    <xdr:to>
      <xdr:col>12</xdr:col>
      <xdr:colOff>390525</xdr:colOff>
      <xdr:row>1</xdr:row>
      <xdr:rowOff>19050</xdr:rowOff>
    </xdr:to>
    <xdr:pic>
      <xdr:nvPicPr>
        <xdr:cNvPr id="1" name="Picture 1" hidden="1"/>
        <xdr:cNvPicPr preferRelativeResize="1">
          <a:picLocks noChangeAspect="1"/>
        </xdr:cNvPicPr>
      </xdr:nvPicPr>
      <xdr:blipFill>
        <a:blip r:embed="rId1"/>
        <a:stretch>
          <a:fillRect/>
        </a:stretch>
      </xdr:blipFill>
      <xdr:spPr>
        <a:xfrm>
          <a:off x="6238875" y="38100"/>
          <a:ext cx="190500" cy="142875"/>
        </a:xfrm>
        <a:prstGeom prst="rect">
          <a:avLst/>
        </a:prstGeom>
        <a:noFill/>
        <a:ln w="9525" cmpd="sng">
          <a:noFill/>
        </a:ln>
      </xdr:spPr>
    </xdr:pic>
    <xdr:clientData/>
  </xdr:twoCellAnchor>
  <xdr:twoCellAnchor editAs="oneCell">
    <xdr:from>
      <xdr:col>12</xdr:col>
      <xdr:colOff>352425</xdr:colOff>
      <xdr:row>132</xdr:row>
      <xdr:rowOff>57150</xdr:rowOff>
    </xdr:from>
    <xdr:to>
      <xdr:col>12</xdr:col>
      <xdr:colOff>542925</xdr:colOff>
      <xdr:row>132</xdr:row>
      <xdr:rowOff>304800</xdr:rowOff>
    </xdr:to>
    <xdr:pic>
      <xdr:nvPicPr>
        <xdr:cNvPr id="2" name="Picture 2" hidden="1"/>
        <xdr:cNvPicPr preferRelativeResize="1">
          <a:picLocks noChangeAspect="1"/>
        </xdr:cNvPicPr>
      </xdr:nvPicPr>
      <xdr:blipFill>
        <a:blip r:embed="rId1"/>
        <a:stretch>
          <a:fillRect/>
        </a:stretch>
      </xdr:blipFill>
      <xdr:spPr>
        <a:xfrm>
          <a:off x="6391275" y="21812250"/>
          <a:ext cx="1905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9"/>
  <sheetViews>
    <sheetView tabSelected="1" zoomScale="75" zoomScaleNormal="75" zoomScalePageLayoutView="0" workbookViewId="0" topLeftCell="A91">
      <selection activeCell="B96" sqref="B96:B97"/>
    </sheetView>
  </sheetViews>
  <sheetFormatPr defaultColWidth="9.140625" defaultRowHeight="12.75"/>
  <cols>
    <col min="1" max="1" width="4.140625" style="41" customWidth="1"/>
    <col min="2" max="2" width="27.421875" style="24" customWidth="1"/>
    <col min="3" max="3" width="22.7109375" style="24" customWidth="1"/>
    <col min="4" max="4" width="2.57421875" style="10" customWidth="1"/>
    <col min="5" max="5" width="7.421875" style="10" customWidth="1"/>
    <col min="6" max="6" width="0" style="10" hidden="1" customWidth="1"/>
    <col min="7" max="7" width="5.7109375" style="11" customWidth="1"/>
    <col min="8" max="8" width="1.8515625" style="12" bestFit="1" customWidth="1"/>
    <col min="9" max="9" width="0" style="13" hidden="1" customWidth="1"/>
    <col min="10" max="10" width="5.28125" style="13" customWidth="1"/>
    <col min="11" max="11" width="13.421875" style="14" bestFit="1" customWidth="1"/>
    <col min="12" max="12" width="12.00390625" style="0" hidden="1" customWidth="1"/>
  </cols>
  <sheetData>
    <row r="1" spans="2:11" ht="12.75" customHeight="1">
      <c r="B1" s="55" t="s">
        <v>70</v>
      </c>
      <c r="C1" s="55"/>
      <c r="D1" s="55"/>
      <c r="E1" s="55"/>
      <c r="F1" s="55"/>
      <c r="G1" s="55"/>
      <c r="H1" s="55"/>
      <c r="I1" s="55"/>
      <c r="J1" s="55"/>
      <c r="K1" s="55"/>
    </row>
    <row r="2" spans="2:11" ht="11.25">
      <c r="B2" s="55"/>
      <c r="C2" s="55"/>
      <c r="D2" s="55"/>
      <c r="E2" s="55"/>
      <c r="F2" s="55"/>
      <c r="G2" s="55"/>
      <c r="H2" s="55"/>
      <c r="I2" s="55"/>
      <c r="J2" s="55"/>
      <c r="K2" s="55"/>
    </row>
    <row r="3" spans="2:11" ht="12.75">
      <c r="B3" s="1"/>
      <c r="C3" s="2"/>
      <c r="D3" s="3"/>
      <c r="E3" s="3"/>
      <c r="F3" s="3"/>
      <c r="G3" s="4"/>
      <c r="H3" s="5"/>
      <c r="I3" s="6"/>
      <c r="J3" s="6"/>
      <c r="K3" s="7"/>
    </row>
    <row r="4" spans="2:11" ht="12.75">
      <c r="B4" s="2"/>
      <c r="C4" s="2"/>
      <c r="D4" s="3"/>
      <c r="E4" s="3"/>
      <c r="F4" s="3"/>
      <c r="G4" s="4"/>
      <c r="H4" s="5"/>
      <c r="I4" s="6"/>
      <c r="J4" s="6"/>
      <c r="K4" s="7"/>
    </row>
    <row r="5" spans="2:11" ht="12.75">
      <c r="B5" s="55" t="s">
        <v>0</v>
      </c>
      <c r="C5" s="55"/>
      <c r="D5" s="3"/>
      <c r="E5" s="3"/>
      <c r="F5" s="3"/>
      <c r="G5" s="4"/>
      <c r="H5" s="5"/>
      <c r="I5" s="6"/>
      <c r="J5" s="6"/>
      <c r="K5" s="7"/>
    </row>
    <row r="6" spans="2:3" ht="13.5" customHeight="1">
      <c r="B6" s="8"/>
      <c r="C6" s="9"/>
    </row>
    <row r="7" spans="2:11" ht="12.75" customHeight="1">
      <c r="B7" s="15" t="s">
        <v>1</v>
      </c>
      <c r="C7" s="15"/>
      <c r="D7" s="56" t="s">
        <v>2</v>
      </c>
      <c r="E7" s="56"/>
      <c r="F7" s="16"/>
      <c r="G7" s="49" t="s">
        <v>3</v>
      </c>
      <c r="H7" s="49"/>
      <c r="I7" s="49"/>
      <c r="J7" s="49"/>
      <c r="K7" s="18" t="s">
        <v>4</v>
      </c>
    </row>
    <row r="8" spans="2:12" ht="12.75">
      <c r="B8" s="8" t="s">
        <v>5</v>
      </c>
      <c r="C8" s="57"/>
      <c r="D8" s="19"/>
      <c r="E8" s="20">
        <v>0.156429</v>
      </c>
      <c r="F8" s="21">
        <v>0.14398731</v>
      </c>
      <c r="G8" s="11">
        <f>F8*100</f>
        <v>14.398731000000002</v>
      </c>
      <c r="H8" s="12" t="s">
        <v>6</v>
      </c>
      <c r="I8" s="22">
        <v>0.16887005</v>
      </c>
      <c r="J8" s="13">
        <f>I8*100</f>
        <v>16.887005</v>
      </c>
      <c r="K8" s="23">
        <f>ROUND(L8,-3)</f>
        <v>289000</v>
      </c>
      <c r="L8">
        <v>289078</v>
      </c>
    </row>
    <row r="9" spans="2:12" ht="12.75">
      <c r="B9" s="8" t="s">
        <v>7</v>
      </c>
      <c r="C9" s="57"/>
      <c r="D9" s="19"/>
      <c r="E9" s="20">
        <v>0.098575</v>
      </c>
      <c r="F9" s="21">
        <v>0.08710724</v>
      </c>
      <c r="G9" s="11">
        <f>F9*100</f>
        <v>8.710724</v>
      </c>
      <c r="H9" s="12" t="s">
        <v>6</v>
      </c>
      <c r="I9" s="22">
        <v>0.11004178</v>
      </c>
      <c r="J9" s="13">
        <f>I9*100</f>
        <v>11.004178000000001</v>
      </c>
      <c r="K9" s="23">
        <f>ROUND(L9,-3)</f>
        <v>182000</v>
      </c>
      <c r="L9">
        <v>182164</v>
      </c>
    </row>
    <row r="10" spans="4:11" ht="12.75">
      <c r="D10" s="25"/>
      <c r="E10" s="26"/>
      <c r="F10" s="27"/>
      <c r="I10" s="28"/>
      <c r="J10" s="29"/>
      <c r="K10" s="30"/>
    </row>
    <row r="11" spans="2:11" ht="12.75">
      <c r="B11" s="31" t="s">
        <v>8</v>
      </c>
      <c r="C11" s="32"/>
      <c r="D11" s="33"/>
      <c r="E11" s="34"/>
      <c r="F11" s="35"/>
      <c r="G11" s="36"/>
      <c r="H11" s="37"/>
      <c r="I11" s="17"/>
      <c r="J11" s="38"/>
      <c r="K11" s="18"/>
    </row>
    <row r="12" spans="2:12" ht="12.75">
      <c r="B12" s="51" t="s">
        <v>9</v>
      </c>
      <c r="C12" s="8" t="s">
        <v>5</v>
      </c>
      <c r="D12" s="19"/>
      <c r="E12" s="20">
        <v>0.164613</v>
      </c>
      <c r="F12" s="21">
        <v>0.14473298</v>
      </c>
      <c r="G12" s="11">
        <f>F12*100</f>
        <v>14.473298000000002</v>
      </c>
      <c r="H12" s="12" t="s">
        <v>6</v>
      </c>
      <c r="I12" s="22">
        <v>0.1844926</v>
      </c>
      <c r="J12" s="13">
        <f>I12*100</f>
        <v>18.449260000000002</v>
      </c>
      <c r="K12" s="23">
        <f>ROUND(L12,-3)</f>
        <v>136000</v>
      </c>
      <c r="L12">
        <v>135807</v>
      </c>
    </row>
    <row r="13" spans="2:12" ht="12.75">
      <c r="B13" s="51"/>
      <c r="C13" s="8" t="s">
        <v>7</v>
      </c>
      <c r="D13" s="19"/>
      <c r="E13" s="20">
        <v>0.082072</v>
      </c>
      <c r="F13" s="21">
        <v>0.06670024</v>
      </c>
      <c r="G13" s="11">
        <f>F13*100</f>
        <v>6.670024</v>
      </c>
      <c r="H13" s="12" t="s">
        <v>6</v>
      </c>
      <c r="I13" s="22">
        <v>0.09744379</v>
      </c>
      <c r="J13" s="13">
        <f>I13*100</f>
        <v>9.744379</v>
      </c>
      <c r="K13" s="23">
        <f>ROUND(L13,-3)</f>
        <v>68000</v>
      </c>
      <c r="L13">
        <v>67710</v>
      </c>
    </row>
    <row r="14" spans="2:12" ht="12.75">
      <c r="B14" s="51" t="s">
        <v>10</v>
      </c>
      <c r="C14" s="8" t="s">
        <v>5</v>
      </c>
      <c r="D14" s="19"/>
      <c r="E14" s="20">
        <v>0.149828</v>
      </c>
      <c r="F14" s="21">
        <v>0.13411224</v>
      </c>
      <c r="G14" s="11">
        <f>F14*100</f>
        <v>13.411223999999999</v>
      </c>
      <c r="H14" s="12" t="s">
        <v>6</v>
      </c>
      <c r="I14" s="22">
        <v>0.16554454</v>
      </c>
      <c r="J14" s="13">
        <f>I14*100</f>
        <v>16.554454</v>
      </c>
      <c r="K14" s="23">
        <f>ROUND(L14,-3)</f>
        <v>153000</v>
      </c>
      <c r="L14">
        <v>153271</v>
      </c>
    </row>
    <row r="15" spans="2:12" ht="12.75">
      <c r="B15" s="51"/>
      <c r="C15" s="8" t="s">
        <v>7</v>
      </c>
      <c r="D15" s="19"/>
      <c r="E15" s="20">
        <v>0.111883</v>
      </c>
      <c r="F15" s="21">
        <v>0.09535375</v>
      </c>
      <c r="G15" s="11">
        <f>F15*100</f>
        <v>9.535375</v>
      </c>
      <c r="H15" s="12" t="s">
        <v>6</v>
      </c>
      <c r="I15" s="22">
        <v>0.12841301</v>
      </c>
      <c r="J15" s="13">
        <f>I15*100</f>
        <v>12.841301</v>
      </c>
      <c r="K15" s="23">
        <f>ROUND(L15,-3)</f>
        <v>114000</v>
      </c>
      <c r="L15">
        <v>114454</v>
      </c>
    </row>
    <row r="16" spans="4:11" ht="12.75">
      <c r="D16" s="25"/>
      <c r="E16" s="26"/>
      <c r="F16" s="27"/>
      <c r="I16" s="28"/>
      <c r="J16" s="29"/>
      <c r="K16" s="30"/>
    </row>
    <row r="17" spans="2:11" ht="12.75">
      <c r="B17" s="32" t="s">
        <v>11</v>
      </c>
      <c r="C17" s="32"/>
      <c r="D17" s="33"/>
      <c r="E17" s="34"/>
      <c r="F17" s="35"/>
      <c r="G17" s="36"/>
      <c r="H17" s="37"/>
      <c r="I17" s="17"/>
      <c r="J17" s="38"/>
      <c r="K17" s="18"/>
    </row>
    <row r="18" spans="2:12" ht="12.75">
      <c r="B18" s="50" t="s">
        <v>12</v>
      </c>
      <c r="C18" s="8" t="s">
        <v>5</v>
      </c>
      <c r="D18" s="19"/>
      <c r="E18" s="20">
        <v>0.182773</v>
      </c>
      <c r="F18" s="21">
        <v>0.14114634</v>
      </c>
      <c r="G18" s="11">
        <f aca="true" t="shared" si="0" ref="G18:G31">F18*100</f>
        <v>14.114634</v>
      </c>
      <c r="H18" s="12" t="s">
        <v>6</v>
      </c>
      <c r="I18" s="22">
        <v>0.22439894</v>
      </c>
      <c r="J18" s="13">
        <f aca="true" t="shared" si="1" ref="J18:J31">I18*100</f>
        <v>22.439894</v>
      </c>
      <c r="K18" s="23">
        <f aca="true" t="shared" si="2" ref="K18:K31">ROUND(L18,-3)</f>
        <v>37000</v>
      </c>
      <c r="L18">
        <v>37210</v>
      </c>
    </row>
    <row r="19" spans="2:12" ht="12.75">
      <c r="B19" s="50"/>
      <c r="C19" s="8" t="s">
        <v>7</v>
      </c>
      <c r="D19" s="19"/>
      <c r="E19" s="20">
        <v>0.066488</v>
      </c>
      <c r="F19" s="21">
        <v>0.03911995</v>
      </c>
      <c r="G19" s="11">
        <f t="shared" si="0"/>
        <v>3.911995</v>
      </c>
      <c r="H19" s="12" t="s">
        <v>6</v>
      </c>
      <c r="I19" s="22">
        <v>0.09385586</v>
      </c>
      <c r="J19" s="13">
        <f t="shared" si="1"/>
        <v>9.385586</v>
      </c>
      <c r="K19" s="23">
        <f t="shared" si="2"/>
        <v>14000</v>
      </c>
      <c r="L19">
        <v>13536</v>
      </c>
    </row>
    <row r="20" spans="2:12" ht="12.75">
      <c r="B20" s="50" t="s">
        <v>13</v>
      </c>
      <c r="C20" s="8" t="s">
        <v>5</v>
      </c>
      <c r="D20" s="19"/>
      <c r="E20" s="20">
        <v>0.217762</v>
      </c>
      <c r="F20" s="21">
        <v>0.17253038</v>
      </c>
      <c r="G20" s="11">
        <f t="shared" si="0"/>
        <v>17.253038</v>
      </c>
      <c r="H20" s="12" t="s">
        <v>6</v>
      </c>
      <c r="I20" s="22">
        <v>0.26299295</v>
      </c>
      <c r="J20" s="13">
        <f t="shared" si="1"/>
        <v>26.299295</v>
      </c>
      <c r="K20" s="23">
        <f t="shared" si="2"/>
        <v>40000</v>
      </c>
      <c r="L20">
        <v>40299</v>
      </c>
    </row>
    <row r="21" spans="2:12" ht="12.75">
      <c r="B21" s="50"/>
      <c r="C21" s="8" t="s">
        <v>7</v>
      </c>
      <c r="D21" s="19"/>
      <c r="E21" s="20">
        <v>0.098211</v>
      </c>
      <c r="F21" s="21">
        <v>0.05718634</v>
      </c>
      <c r="G21" s="11">
        <f t="shared" si="0"/>
        <v>5.718634</v>
      </c>
      <c r="H21" s="12" t="s">
        <v>6</v>
      </c>
      <c r="I21" s="22">
        <v>0.13923602</v>
      </c>
      <c r="J21" s="13">
        <f t="shared" si="1"/>
        <v>13.923601999999999</v>
      </c>
      <c r="K21" s="23">
        <f t="shared" si="2"/>
        <v>18000</v>
      </c>
      <c r="L21">
        <v>18175</v>
      </c>
    </row>
    <row r="22" spans="2:12" ht="12.75">
      <c r="B22" s="50" t="s">
        <v>14</v>
      </c>
      <c r="C22" s="8" t="s">
        <v>5</v>
      </c>
      <c r="D22" s="19"/>
      <c r="E22" s="20">
        <v>0.193233</v>
      </c>
      <c r="F22" s="21">
        <v>0.16483824</v>
      </c>
      <c r="G22" s="11">
        <f t="shared" si="0"/>
        <v>16.483824</v>
      </c>
      <c r="H22" s="12" t="s">
        <v>6</v>
      </c>
      <c r="I22" s="22">
        <v>0.22162845</v>
      </c>
      <c r="J22" s="13">
        <f t="shared" si="1"/>
        <v>22.162845</v>
      </c>
      <c r="K22" s="23">
        <f t="shared" si="2"/>
        <v>80000</v>
      </c>
      <c r="L22">
        <v>80364</v>
      </c>
    </row>
    <row r="23" spans="2:12" ht="12.75">
      <c r="B23" s="50"/>
      <c r="C23" s="8" t="s">
        <v>7</v>
      </c>
      <c r="D23" s="19"/>
      <c r="E23" s="20">
        <v>0.092101</v>
      </c>
      <c r="F23" s="21">
        <v>0.06827504</v>
      </c>
      <c r="G23" s="11">
        <f t="shared" si="0"/>
        <v>6.827503999999999</v>
      </c>
      <c r="H23" s="12" t="s">
        <v>6</v>
      </c>
      <c r="I23" s="22">
        <v>0.11592774</v>
      </c>
      <c r="J23" s="13">
        <f t="shared" si="1"/>
        <v>11.592774</v>
      </c>
      <c r="K23" s="23">
        <f t="shared" si="2"/>
        <v>38000</v>
      </c>
      <c r="L23">
        <v>38304</v>
      </c>
    </row>
    <row r="24" spans="2:12" ht="12.75">
      <c r="B24" s="50" t="s">
        <v>15</v>
      </c>
      <c r="C24" s="8" t="s">
        <v>5</v>
      </c>
      <c r="D24" s="19"/>
      <c r="E24" s="20">
        <v>0.172619</v>
      </c>
      <c r="F24" s="21">
        <v>0.14387844</v>
      </c>
      <c r="G24" s="11">
        <f t="shared" si="0"/>
        <v>14.387844</v>
      </c>
      <c r="H24" s="12" t="s">
        <v>6</v>
      </c>
      <c r="I24" s="22">
        <v>0.20135956</v>
      </c>
      <c r="J24" s="13">
        <f t="shared" si="1"/>
        <v>20.135956</v>
      </c>
      <c r="K24" s="23">
        <f t="shared" si="2"/>
        <v>66000</v>
      </c>
      <c r="L24">
        <v>65556</v>
      </c>
    </row>
    <row r="25" spans="2:12" ht="12.75">
      <c r="B25" s="50"/>
      <c r="C25" s="8" t="s">
        <v>7</v>
      </c>
      <c r="D25" s="19"/>
      <c r="E25" s="20">
        <v>0.149409</v>
      </c>
      <c r="F25" s="21">
        <v>0.11935797</v>
      </c>
      <c r="G25" s="11">
        <f t="shared" si="0"/>
        <v>11.935796999999999</v>
      </c>
      <c r="H25" s="12" t="s">
        <v>6</v>
      </c>
      <c r="I25" s="22">
        <v>0.1794602</v>
      </c>
      <c r="J25" s="13">
        <f t="shared" si="1"/>
        <v>17.946019999999997</v>
      </c>
      <c r="K25" s="23">
        <f t="shared" si="2"/>
        <v>57000</v>
      </c>
      <c r="L25">
        <v>56741</v>
      </c>
    </row>
    <row r="26" spans="2:12" ht="12.75">
      <c r="B26" s="50" t="s">
        <v>16</v>
      </c>
      <c r="C26" s="8" t="s">
        <v>5</v>
      </c>
      <c r="D26" s="19"/>
      <c r="E26" s="20">
        <v>0.12128</v>
      </c>
      <c r="F26" s="21">
        <v>0.0922573</v>
      </c>
      <c r="G26" s="11">
        <f t="shared" si="0"/>
        <v>9.22573</v>
      </c>
      <c r="H26" s="12" t="s">
        <v>6</v>
      </c>
      <c r="I26" s="22">
        <v>0.15030262</v>
      </c>
      <c r="J26" s="13">
        <f t="shared" si="1"/>
        <v>15.030262</v>
      </c>
      <c r="K26" s="23">
        <f t="shared" si="2"/>
        <v>30000</v>
      </c>
      <c r="L26">
        <v>30130</v>
      </c>
    </row>
    <row r="27" spans="2:12" ht="12.75">
      <c r="B27" s="50"/>
      <c r="C27" s="8" t="s">
        <v>7</v>
      </c>
      <c r="D27" s="19"/>
      <c r="E27" s="20">
        <v>0.159547</v>
      </c>
      <c r="F27" s="21">
        <v>0.12303979</v>
      </c>
      <c r="G27" s="11">
        <f t="shared" si="0"/>
        <v>12.303979</v>
      </c>
      <c r="H27" s="12" t="s">
        <v>6</v>
      </c>
      <c r="I27" s="22">
        <v>0.19605411</v>
      </c>
      <c r="J27" s="13">
        <f t="shared" si="1"/>
        <v>19.605411</v>
      </c>
      <c r="K27" s="23">
        <f t="shared" si="2"/>
        <v>40000</v>
      </c>
      <c r="L27">
        <v>39637</v>
      </c>
    </row>
    <row r="28" spans="2:12" ht="13.5">
      <c r="B28" s="50" t="s">
        <v>17</v>
      </c>
      <c r="C28" s="8" t="s">
        <v>5</v>
      </c>
      <c r="D28" s="39"/>
      <c r="E28" s="20">
        <v>0.125433</v>
      </c>
      <c r="F28" s="21">
        <v>0.07037115</v>
      </c>
      <c r="G28" s="11">
        <f t="shared" si="0"/>
        <v>7.037114999999999</v>
      </c>
      <c r="H28" s="12" t="s">
        <v>6</v>
      </c>
      <c r="I28" s="22">
        <v>0.18049475</v>
      </c>
      <c r="J28" s="13">
        <f t="shared" si="1"/>
        <v>18.049475</v>
      </c>
      <c r="K28" s="23">
        <f t="shared" si="2"/>
        <v>12000</v>
      </c>
      <c r="L28">
        <v>11500</v>
      </c>
    </row>
    <row r="29" spans="2:12" ht="12.75">
      <c r="B29" s="50"/>
      <c r="C29" s="8" t="s">
        <v>7</v>
      </c>
      <c r="D29" s="19"/>
      <c r="E29" s="20">
        <v>0.072996</v>
      </c>
      <c r="F29" s="21">
        <v>0.03794196</v>
      </c>
      <c r="G29" s="11">
        <f t="shared" si="0"/>
        <v>3.7941959999999995</v>
      </c>
      <c r="H29" s="12" t="s">
        <v>6</v>
      </c>
      <c r="I29" s="22">
        <v>0.10805075</v>
      </c>
      <c r="J29" s="13">
        <f t="shared" si="1"/>
        <v>10.805075</v>
      </c>
      <c r="K29" s="23">
        <f t="shared" si="2"/>
        <v>7000</v>
      </c>
      <c r="L29">
        <v>6692.438878</v>
      </c>
    </row>
    <row r="30" spans="2:12" ht="12.75">
      <c r="B30" s="51" t="s">
        <v>18</v>
      </c>
      <c r="C30" s="8" t="s">
        <v>5</v>
      </c>
      <c r="D30" s="19"/>
      <c r="E30" s="20">
        <v>0.074235</v>
      </c>
      <c r="F30" s="21">
        <v>0.05443375</v>
      </c>
      <c r="G30" s="11">
        <f t="shared" si="0"/>
        <v>5.4433750000000005</v>
      </c>
      <c r="H30" s="12" t="s">
        <v>6</v>
      </c>
      <c r="I30" s="22">
        <v>0.0940365</v>
      </c>
      <c r="J30" s="13">
        <f t="shared" si="1"/>
        <v>9.403649999999999</v>
      </c>
      <c r="K30" s="23">
        <f t="shared" si="2"/>
        <v>24000</v>
      </c>
      <c r="L30">
        <v>24020</v>
      </c>
    </row>
    <row r="31" spans="2:12" ht="13.5">
      <c r="B31" s="51"/>
      <c r="C31" s="8" t="s">
        <v>7</v>
      </c>
      <c r="D31" s="39" t="s">
        <v>19</v>
      </c>
      <c r="E31" s="20">
        <v>0.028058</v>
      </c>
      <c r="F31" s="21">
        <v>0.01203825</v>
      </c>
      <c r="G31" s="11">
        <f t="shared" si="0"/>
        <v>1.2038250000000001</v>
      </c>
      <c r="H31" s="12" t="s">
        <v>6</v>
      </c>
      <c r="I31" s="22">
        <v>0.04407752</v>
      </c>
      <c r="J31" s="13">
        <f t="shared" si="1"/>
        <v>4.407752</v>
      </c>
      <c r="K31" s="23">
        <f t="shared" si="2"/>
        <v>9000</v>
      </c>
      <c r="L31">
        <v>9078.471473</v>
      </c>
    </row>
    <row r="32" spans="4:11" ht="12.75">
      <c r="D32" s="25"/>
      <c r="E32" s="26"/>
      <c r="F32" s="27"/>
      <c r="I32" s="28"/>
      <c r="J32" s="29"/>
      <c r="K32" s="30"/>
    </row>
    <row r="33" spans="2:11" ht="12.75">
      <c r="B33" s="32" t="s">
        <v>20</v>
      </c>
      <c r="C33" s="32"/>
      <c r="D33" s="33"/>
      <c r="E33" s="34"/>
      <c r="F33" s="35"/>
      <c r="G33" s="36"/>
      <c r="H33" s="37"/>
      <c r="I33" s="17"/>
      <c r="J33" s="38"/>
      <c r="K33" s="18"/>
    </row>
    <row r="34" spans="2:12" ht="12.75">
      <c r="B34" s="51" t="s">
        <v>21</v>
      </c>
      <c r="C34" s="8" t="s">
        <v>5</v>
      </c>
      <c r="D34" s="19"/>
      <c r="E34" s="20">
        <v>0.201757</v>
      </c>
      <c r="F34" s="21">
        <v>0.18362074</v>
      </c>
      <c r="G34" s="11">
        <f aca="true" t="shared" si="3" ref="G34:G41">F34*100</f>
        <v>18.362074</v>
      </c>
      <c r="H34" s="12" t="s">
        <v>6</v>
      </c>
      <c r="I34" s="22">
        <v>0.2198941</v>
      </c>
      <c r="J34" s="13">
        <f aca="true" t="shared" si="4" ref="J34:J41">I34*100</f>
        <v>21.98941</v>
      </c>
      <c r="K34" s="23">
        <f aca="true" t="shared" si="5" ref="K34:K41">ROUND(L34,-3)</f>
        <v>205000</v>
      </c>
      <c r="L34">
        <v>205371</v>
      </c>
    </row>
    <row r="35" spans="2:12" ht="12.75">
      <c r="B35" s="51"/>
      <c r="C35" s="8" t="s">
        <v>7</v>
      </c>
      <c r="D35" s="19"/>
      <c r="E35" s="20">
        <v>0.112889</v>
      </c>
      <c r="F35" s="21">
        <v>0.09686874</v>
      </c>
      <c r="G35" s="11">
        <f t="shared" si="3"/>
        <v>9.686874</v>
      </c>
      <c r="H35" s="12" t="s">
        <v>6</v>
      </c>
      <c r="I35" s="22">
        <v>0.12890915</v>
      </c>
      <c r="J35" s="13">
        <f t="shared" si="4"/>
        <v>12.890915</v>
      </c>
      <c r="K35" s="23">
        <f t="shared" si="5"/>
        <v>115000</v>
      </c>
      <c r="L35">
        <v>114911</v>
      </c>
    </row>
    <row r="36" spans="2:12" ht="12.75">
      <c r="B36" s="51" t="s">
        <v>22</v>
      </c>
      <c r="C36" s="8" t="s">
        <v>5</v>
      </c>
      <c r="D36" s="19"/>
      <c r="E36" s="20">
        <v>0.099224</v>
      </c>
      <c r="F36" s="21">
        <v>0.0778291</v>
      </c>
      <c r="G36" s="11">
        <f t="shared" si="3"/>
        <v>7.78291</v>
      </c>
      <c r="H36" s="12" t="s">
        <v>6</v>
      </c>
      <c r="I36" s="22">
        <v>0.1206197</v>
      </c>
      <c r="J36" s="13">
        <f t="shared" si="4"/>
        <v>12.061969999999999</v>
      </c>
      <c r="K36" s="23">
        <f t="shared" si="5"/>
        <v>47000</v>
      </c>
      <c r="L36">
        <v>46580</v>
      </c>
    </row>
    <row r="37" spans="2:12" ht="12.75">
      <c r="B37" s="51"/>
      <c r="C37" s="8" t="s">
        <v>7</v>
      </c>
      <c r="D37" s="19"/>
      <c r="E37" s="20">
        <v>0.070211</v>
      </c>
      <c r="F37" s="21">
        <v>0.05025095</v>
      </c>
      <c r="G37" s="11">
        <f t="shared" si="3"/>
        <v>5.025095</v>
      </c>
      <c r="H37" s="12" t="s">
        <v>6</v>
      </c>
      <c r="I37" s="22">
        <v>0.09017187</v>
      </c>
      <c r="J37" s="13">
        <f t="shared" si="4"/>
        <v>9.017187</v>
      </c>
      <c r="K37" s="23">
        <f t="shared" si="5"/>
        <v>33000</v>
      </c>
      <c r="L37">
        <v>32960</v>
      </c>
    </row>
    <row r="38" spans="2:12" ht="12.75">
      <c r="B38" s="51" t="s">
        <v>23</v>
      </c>
      <c r="C38" s="8" t="s">
        <v>5</v>
      </c>
      <c r="D38" s="19"/>
      <c r="E38" s="20">
        <v>0.114606</v>
      </c>
      <c r="F38" s="21">
        <v>0.08080954</v>
      </c>
      <c r="G38" s="11">
        <f t="shared" si="3"/>
        <v>8.080954</v>
      </c>
      <c r="H38" s="12" t="s">
        <v>6</v>
      </c>
      <c r="I38" s="22">
        <v>0.14840229</v>
      </c>
      <c r="J38" s="13">
        <f t="shared" si="4"/>
        <v>14.840228999999999</v>
      </c>
      <c r="K38" s="23">
        <f t="shared" si="5"/>
        <v>21000</v>
      </c>
      <c r="L38">
        <v>20994</v>
      </c>
    </row>
    <row r="39" spans="2:12" ht="12.75">
      <c r="B39" s="51"/>
      <c r="C39" s="8" t="s">
        <v>7</v>
      </c>
      <c r="D39" s="19"/>
      <c r="E39" s="20">
        <v>0.123093</v>
      </c>
      <c r="F39" s="21">
        <v>0.08074006</v>
      </c>
      <c r="G39" s="11">
        <f t="shared" si="3"/>
        <v>8.074006</v>
      </c>
      <c r="H39" s="12" t="s">
        <v>6</v>
      </c>
      <c r="I39" s="22">
        <v>0.16544507</v>
      </c>
      <c r="J39" s="13">
        <f t="shared" si="4"/>
        <v>16.544507</v>
      </c>
      <c r="K39" s="23">
        <f t="shared" si="5"/>
        <v>23000</v>
      </c>
      <c r="L39">
        <v>22549</v>
      </c>
    </row>
    <row r="40" spans="2:12" ht="12.75">
      <c r="B40" s="51" t="s">
        <v>24</v>
      </c>
      <c r="C40" s="8" t="s">
        <v>5</v>
      </c>
      <c r="D40" s="19"/>
      <c r="E40" s="20">
        <v>0.090132</v>
      </c>
      <c r="F40" s="21">
        <v>0.04615802</v>
      </c>
      <c r="G40" s="11">
        <f t="shared" si="3"/>
        <v>4.615802</v>
      </c>
      <c r="H40" s="12" t="s">
        <v>6</v>
      </c>
      <c r="I40" s="22">
        <v>0.13410596</v>
      </c>
      <c r="J40" s="13">
        <f t="shared" si="4"/>
        <v>13.410596</v>
      </c>
      <c r="K40" s="23">
        <f t="shared" si="5"/>
        <v>11000</v>
      </c>
      <c r="L40">
        <v>11478</v>
      </c>
    </row>
    <row r="41" spans="2:12" ht="13.5">
      <c r="B41" s="51"/>
      <c r="C41" s="8" t="s">
        <v>7</v>
      </c>
      <c r="D41" s="39" t="s">
        <v>19</v>
      </c>
      <c r="E41" s="20">
        <v>0.037642</v>
      </c>
      <c r="F41" s="21">
        <v>0.00668692</v>
      </c>
      <c r="G41" s="11">
        <f t="shared" si="3"/>
        <v>0.668692</v>
      </c>
      <c r="H41" s="12" t="s">
        <v>6</v>
      </c>
      <c r="I41" s="22">
        <v>0.06859752</v>
      </c>
      <c r="J41" s="13">
        <f t="shared" si="4"/>
        <v>6.859751999999999</v>
      </c>
      <c r="K41" s="23">
        <f t="shared" si="5"/>
        <v>5000</v>
      </c>
      <c r="L41">
        <v>4793.80275</v>
      </c>
    </row>
    <row r="42" spans="2:12" ht="12.75">
      <c r="B42" s="51" t="s">
        <v>25</v>
      </c>
      <c r="C42" s="8" t="s">
        <v>5</v>
      </c>
      <c r="D42" s="19"/>
      <c r="E42" s="20" t="s">
        <v>6</v>
      </c>
      <c r="F42" s="21">
        <v>0</v>
      </c>
      <c r="G42" s="11" t="s">
        <v>6</v>
      </c>
      <c r="H42" s="12" t="s">
        <v>6</v>
      </c>
      <c r="I42" s="22">
        <v>0.18122251</v>
      </c>
      <c r="J42" s="13" t="s">
        <v>6</v>
      </c>
      <c r="K42" s="23" t="s">
        <v>6</v>
      </c>
      <c r="L42">
        <v>862.303901</v>
      </c>
    </row>
    <row r="43" spans="2:12" ht="13.5">
      <c r="B43" s="51"/>
      <c r="C43" s="8" t="s">
        <v>7</v>
      </c>
      <c r="D43" s="39"/>
      <c r="E43" s="20" t="s">
        <v>6</v>
      </c>
      <c r="F43" s="21">
        <v>0</v>
      </c>
      <c r="G43" s="11" t="s">
        <v>6</v>
      </c>
      <c r="H43" s="12" t="s">
        <v>6</v>
      </c>
      <c r="I43" s="22">
        <v>0.18122251</v>
      </c>
      <c r="J43" s="13" t="s">
        <v>6</v>
      </c>
      <c r="K43" s="23" t="s">
        <v>6</v>
      </c>
      <c r="L43">
        <v>2038.892699</v>
      </c>
    </row>
    <row r="44" spans="4:11" ht="12.75">
      <c r="D44" s="25"/>
      <c r="E44" s="20"/>
      <c r="F44" s="21"/>
      <c r="I44" s="22"/>
      <c r="J44" s="40"/>
      <c r="K44" s="23"/>
    </row>
    <row r="45" spans="2:11" ht="12.75">
      <c r="B45" s="32" t="s">
        <v>26</v>
      </c>
      <c r="C45" s="32"/>
      <c r="D45" s="33"/>
      <c r="E45" s="34"/>
      <c r="F45" s="35"/>
      <c r="G45" s="36"/>
      <c r="H45" s="37"/>
      <c r="I45" s="17"/>
      <c r="J45" s="38"/>
      <c r="K45" s="18"/>
    </row>
    <row r="46" spans="2:12" ht="12.75">
      <c r="B46" s="51" t="s">
        <v>27</v>
      </c>
      <c r="C46" s="8" t="s">
        <v>5</v>
      </c>
      <c r="D46" s="19"/>
      <c r="E46" s="20">
        <v>0.223748</v>
      </c>
      <c r="F46" s="21">
        <v>0.19889649</v>
      </c>
      <c r="G46" s="11">
        <f aca="true" t="shared" si="6" ref="G46:G53">F46*100</f>
        <v>19.889649000000002</v>
      </c>
      <c r="H46" s="12" t="s">
        <v>6</v>
      </c>
      <c r="I46" s="22">
        <v>0.24859898</v>
      </c>
      <c r="J46" s="13">
        <f aca="true" t="shared" si="7" ref="J46:J53">I46*100</f>
        <v>24.859898</v>
      </c>
      <c r="K46" s="23">
        <f aca="true" t="shared" si="8" ref="K46:K53">ROUND(L46,-3)</f>
        <v>125000</v>
      </c>
      <c r="L46">
        <v>124685</v>
      </c>
    </row>
    <row r="47" spans="2:12" ht="12.75">
      <c r="B47" s="51"/>
      <c r="C47" s="8" t="s">
        <v>7</v>
      </c>
      <c r="D47" s="19"/>
      <c r="E47" s="20">
        <v>0.122671</v>
      </c>
      <c r="F47" s="21">
        <v>0.10064575</v>
      </c>
      <c r="G47" s="11">
        <f t="shared" si="6"/>
        <v>10.064575000000001</v>
      </c>
      <c r="H47" s="12" t="s">
        <v>6</v>
      </c>
      <c r="I47" s="22">
        <v>0.14469575</v>
      </c>
      <c r="J47" s="13">
        <f t="shared" si="7"/>
        <v>14.469575</v>
      </c>
      <c r="K47" s="23">
        <f t="shared" si="8"/>
        <v>68000</v>
      </c>
      <c r="L47">
        <v>68359</v>
      </c>
    </row>
    <row r="48" spans="2:12" ht="12.75">
      <c r="B48" s="51" t="s">
        <v>28</v>
      </c>
      <c r="C48" s="8" t="s">
        <v>5</v>
      </c>
      <c r="D48" s="19"/>
      <c r="E48" s="20">
        <v>0.155115</v>
      </c>
      <c r="F48" s="21">
        <v>0.13084341</v>
      </c>
      <c r="G48" s="11">
        <f t="shared" si="6"/>
        <v>13.084340999999998</v>
      </c>
      <c r="H48" s="12" t="s">
        <v>6</v>
      </c>
      <c r="I48" s="22">
        <v>0.17938597</v>
      </c>
      <c r="J48" s="13">
        <f t="shared" si="7"/>
        <v>17.938597</v>
      </c>
      <c r="K48" s="23">
        <f t="shared" si="8"/>
        <v>77000</v>
      </c>
      <c r="L48">
        <v>77377</v>
      </c>
    </row>
    <row r="49" spans="2:12" ht="12.75">
      <c r="B49" s="51"/>
      <c r="C49" s="8" t="s">
        <v>7</v>
      </c>
      <c r="D49" s="19"/>
      <c r="E49" s="20">
        <v>0.070207</v>
      </c>
      <c r="F49" s="21">
        <v>0.05243099</v>
      </c>
      <c r="G49" s="11">
        <f t="shared" si="6"/>
        <v>5.243099</v>
      </c>
      <c r="H49" s="12" t="s">
        <v>6</v>
      </c>
      <c r="I49" s="22">
        <v>0.08798224</v>
      </c>
      <c r="J49" s="13">
        <f t="shared" si="7"/>
        <v>8.798224000000001</v>
      </c>
      <c r="K49" s="23">
        <f t="shared" si="8"/>
        <v>35000</v>
      </c>
      <c r="L49">
        <v>35022</v>
      </c>
    </row>
    <row r="50" spans="2:12" ht="12.75">
      <c r="B50" s="51" t="s">
        <v>29</v>
      </c>
      <c r="C50" s="8" t="s">
        <v>5</v>
      </c>
      <c r="D50" s="19"/>
      <c r="E50" s="20">
        <v>0.120922</v>
      </c>
      <c r="F50" s="21">
        <v>0.09882085</v>
      </c>
      <c r="G50" s="11">
        <f t="shared" si="6"/>
        <v>9.882085</v>
      </c>
      <c r="H50" s="12" t="s">
        <v>6</v>
      </c>
      <c r="I50" s="22">
        <v>0.14302357</v>
      </c>
      <c r="J50" s="13">
        <f t="shared" si="7"/>
        <v>14.302356999999999</v>
      </c>
      <c r="K50" s="23">
        <f t="shared" si="8"/>
        <v>56000</v>
      </c>
      <c r="L50">
        <v>55818</v>
      </c>
    </row>
    <row r="51" spans="2:12" ht="12.75">
      <c r="B51" s="51"/>
      <c r="C51" s="8" t="s">
        <v>7</v>
      </c>
      <c r="D51" s="19"/>
      <c r="E51" s="20">
        <v>0.128502</v>
      </c>
      <c r="F51" s="21">
        <v>0.10114518</v>
      </c>
      <c r="G51" s="11">
        <f t="shared" si="6"/>
        <v>10.114518</v>
      </c>
      <c r="H51" s="12" t="s">
        <v>6</v>
      </c>
      <c r="I51" s="22">
        <v>0.15585914</v>
      </c>
      <c r="J51" s="13">
        <f t="shared" si="7"/>
        <v>15.585914</v>
      </c>
      <c r="K51" s="23">
        <f t="shared" si="8"/>
        <v>59000</v>
      </c>
      <c r="L51">
        <v>59316</v>
      </c>
    </row>
    <row r="52" spans="2:12" ht="12.75">
      <c r="B52" s="51" t="s">
        <v>30</v>
      </c>
      <c r="C52" s="8" t="s">
        <v>5</v>
      </c>
      <c r="D52" s="19"/>
      <c r="E52" s="20">
        <v>0.090583</v>
      </c>
      <c r="F52" s="21">
        <v>0.06335044</v>
      </c>
      <c r="G52" s="11">
        <f t="shared" si="6"/>
        <v>6.335043999999999</v>
      </c>
      <c r="H52" s="12" t="s">
        <v>6</v>
      </c>
      <c r="I52" s="22">
        <v>0.11781577</v>
      </c>
      <c r="J52" s="13">
        <f t="shared" si="7"/>
        <v>11.781577</v>
      </c>
      <c r="K52" s="23">
        <f t="shared" si="8"/>
        <v>29000</v>
      </c>
      <c r="L52">
        <v>29213</v>
      </c>
    </row>
    <row r="53" spans="2:12" ht="12.75">
      <c r="B53" s="51"/>
      <c r="C53" s="8" t="s">
        <v>7</v>
      </c>
      <c r="D53" s="19"/>
      <c r="E53" s="20">
        <v>0.057302</v>
      </c>
      <c r="F53" s="21">
        <v>0.03542554</v>
      </c>
      <c r="G53" s="11">
        <f t="shared" si="6"/>
        <v>3.542554</v>
      </c>
      <c r="H53" s="12" t="s">
        <v>6</v>
      </c>
      <c r="I53" s="22">
        <v>0.07917767</v>
      </c>
      <c r="J53" s="13">
        <f t="shared" si="7"/>
        <v>7.917767</v>
      </c>
      <c r="K53" s="23">
        <f t="shared" si="8"/>
        <v>18000</v>
      </c>
      <c r="L53">
        <v>18480</v>
      </c>
    </row>
    <row r="54" spans="4:11" ht="12.75">
      <c r="D54" s="25"/>
      <c r="E54" s="26"/>
      <c r="F54" s="27"/>
      <c r="I54" s="28"/>
      <c r="J54" s="29"/>
      <c r="K54" s="30"/>
    </row>
    <row r="55" spans="1:11" ht="12.75">
      <c r="A55" s="41">
        <v>1</v>
      </c>
      <c r="B55" s="32" t="s">
        <v>31</v>
      </c>
      <c r="C55" s="32"/>
      <c r="D55" s="33"/>
      <c r="E55" s="34"/>
      <c r="F55" s="35"/>
      <c r="G55" s="36"/>
      <c r="H55" s="37"/>
      <c r="I55" s="17"/>
      <c r="J55" s="38"/>
      <c r="K55" s="18"/>
    </row>
    <row r="56" spans="2:12" ht="12.75">
      <c r="B56" s="50" t="s">
        <v>32</v>
      </c>
      <c r="C56" s="8" t="s">
        <v>5</v>
      </c>
      <c r="D56" s="19"/>
      <c r="E56" s="20">
        <v>0.251098</v>
      </c>
      <c r="F56" s="21">
        <v>0.22545707</v>
      </c>
      <c r="G56" s="11">
        <f aca="true" t="shared" si="9" ref="G56:G61">F56*100</f>
        <v>22.545707</v>
      </c>
      <c r="H56" s="12" t="s">
        <v>6</v>
      </c>
      <c r="I56" s="22">
        <v>0.27673892</v>
      </c>
      <c r="J56" s="13">
        <f aca="true" t="shared" si="10" ref="J56:J61">I56*100</f>
        <v>27.673892</v>
      </c>
      <c r="K56" s="23">
        <f aca="true" t="shared" si="11" ref="K56:K61">ROUND(L56,-3)</f>
        <v>156000</v>
      </c>
      <c r="L56">
        <v>156248</v>
      </c>
    </row>
    <row r="57" spans="2:12" ht="12.75">
      <c r="B57" s="50"/>
      <c r="C57" s="8" t="s">
        <v>7</v>
      </c>
      <c r="D57" s="19"/>
      <c r="E57" s="20">
        <v>0.164316</v>
      </c>
      <c r="F57" s="21">
        <v>0.14040023</v>
      </c>
      <c r="G57" s="11">
        <f t="shared" si="9"/>
        <v>14.040022999999998</v>
      </c>
      <c r="H57" s="12" t="s">
        <v>6</v>
      </c>
      <c r="I57" s="22">
        <v>0.18823174</v>
      </c>
      <c r="J57" s="13">
        <f t="shared" si="10"/>
        <v>18.823174</v>
      </c>
      <c r="K57" s="23">
        <f t="shared" si="11"/>
        <v>102000</v>
      </c>
      <c r="L57">
        <v>102247</v>
      </c>
    </row>
    <row r="58" spans="2:12" ht="12.75">
      <c r="B58" s="51" t="s">
        <v>33</v>
      </c>
      <c r="C58" s="8" t="s">
        <v>5</v>
      </c>
      <c r="D58" s="19"/>
      <c r="E58" s="20">
        <v>0.146511</v>
      </c>
      <c r="F58" s="21">
        <v>0.1267506</v>
      </c>
      <c r="G58" s="11">
        <f t="shared" si="9"/>
        <v>12.675059999999998</v>
      </c>
      <c r="H58" s="12" t="s">
        <v>6</v>
      </c>
      <c r="I58" s="22">
        <v>0.16627151</v>
      </c>
      <c r="J58" s="13">
        <f t="shared" si="10"/>
        <v>16.627151</v>
      </c>
      <c r="K58" s="23">
        <f t="shared" si="11"/>
        <v>101000</v>
      </c>
      <c r="L58">
        <v>100640</v>
      </c>
    </row>
    <row r="59" spans="2:12" ht="12.75">
      <c r="B59" s="51"/>
      <c r="C59" s="8" t="s">
        <v>7</v>
      </c>
      <c r="D59" s="19"/>
      <c r="E59" s="20">
        <v>0.083538</v>
      </c>
      <c r="F59" s="21">
        <v>0.06646225</v>
      </c>
      <c r="G59" s="11">
        <f t="shared" si="9"/>
        <v>6.646225</v>
      </c>
      <c r="H59" s="12" t="s">
        <v>6</v>
      </c>
      <c r="I59" s="22">
        <v>0.10061394</v>
      </c>
      <c r="J59" s="13">
        <f t="shared" si="10"/>
        <v>10.061394</v>
      </c>
      <c r="K59" s="23">
        <f t="shared" si="11"/>
        <v>57000</v>
      </c>
      <c r="L59">
        <v>57383</v>
      </c>
    </row>
    <row r="60" spans="2:12" ht="12.75">
      <c r="B60" s="51" t="s">
        <v>34</v>
      </c>
      <c r="C60" s="8" t="s">
        <v>5</v>
      </c>
      <c r="D60" s="19"/>
      <c r="E60" s="20">
        <v>0.059742</v>
      </c>
      <c r="F60" s="21">
        <v>0.04459519</v>
      </c>
      <c r="G60" s="11">
        <f t="shared" si="9"/>
        <v>4.459519</v>
      </c>
      <c r="H60" s="12" t="s">
        <v>6</v>
      </c>
      <c r="I60" s="22">
        <v>0.07488925</v>
      </c>
      <c r="J60" s="13">
        <f t="shared" si="10"/>
        <v>7.488925</v>
      </c>
      <c r="K60" s="23">
        <f t="shared" si="11"/>
        <v>32000</v>
      </c>
      <c r="L60">
        <v>32190</v>
      </c>
    </row>
    <row r="61" spans="2:12" ht="12.75">
      <c r="B61" s="51"/>
      <c r="C61" s="8" t="s">
        <v>7</v>
      </c>
      <c r="D61" s="19"/>
      <c r="E61" s="20">
        <v>0.041821</v>
      </c>
      <c r="F61" s="21">
        <v>0.02543408</v>
      </c>
      <c r="G61" s="11">
        <f t="shared" si="9"/>
        <v>2.5434080000000003</v>
      </c>
      <c r="H61" s="12" t="s">
        <v>6</v>
      </c>
      <c r="I61" s="22">
        <v>0.05820874</v>
      </c>
      <c r="J61" s="13">
        <f t="shared" si="10"/>
        <v>5.820874</v>
      </c>
      <c r="K61" s="23">
        <f t="shared" si="11"/>
        <v>23000</v>
      </c>
      <c r="L61">
        <v>22534</v>
      </c>
    </row>
    <row r="62" spans="4:11" ht="12.75">
      <c r="D62" s="25"/>
      <c r="E62" s="26"/>
      <c r="F62" s="27"/>
      <c r="I62" s="28"/>
      <c r="J62" s="29"/>
      <c r="K62" s="30"/>
    </row>
    <row r="63" spans="2:11" ht="12.75">
      <c r="B63" s="32" t="s">
        <v>35</v>
      </c>
      <c r="C63" s="32"/>
      <c r="D63" s="33"/>
      <c r="E63" s="34"/>
      <c r="F63" s="35"/>
      <c r="G63" s="36"/>
      <c r="H63" s="37"/>
      <c r="I63" s="17"/>
      <c r="J63" s="38"/>
      <c r="K63" s="18"/>
    </row>
    <row r="64" spans="2:12" ht="12.75">
      <c r="B64" s="51" t="s">
        <v>36</v>
      </c>
      <c r="C64" s="8" t="s">
        <v>5</v>
      </c>
      <c r="D64" s="19"/>
      <c r="E64" s="20">
        <v>0.12587</v>
      </c>
      <c r="F64" s="21">
        <v>0.09683107</v>
      </c>
      <c r="G64" s="11">
        <f aca="true" t="shared" si="12" ref="G64:G79">F64*100</f>
        <v>9.683107</v>
      </c>
      <c r="H64" s="12" t="s">
        <v>6</v>
      </c>
      <c r="I64" s="22">
        <v>0.15490953</v>
      </c>
      <c r="J64" s="13">
        <f aca="true" t="shared" si="13" ref="J64:J79">I64*100</f>
        <v>15.490953</v>
      </c>
      <c r="K64" s="23">
        <f aca="true" t="shared" si="14" ref="K64:K79">ROUND(L64,-3)</f>
        <v>8000</v>
      </c>
      <c r="L64">
        <v>7705.363254</v>
      </c>
    </row>
    <row r="65" spans="2:12" ht="12.75">
      <c r="B65" s="51"/>
      <c r="C65" s="8" t="s">
        <v>7</v>
      </c>
      <c r="D65" s="19"/>
      <c r="E65" s="20">
        <v>0.130933</v>
      </c>
      <c r="F65" s="21">
        <v>0.09710348</v>
      </c>
      <c r="G65" s="11">
        <f t="shared" si="12"/>
        <v>9.710348</v>
      </c>
      <c r="H65" s="12" t="s">
        <v>6</v>
      </c>
      <c r="I65" s="22">
        <v>0.16476218</v>
      </c>
      <c r="J65" s="13">
        <f t="shared" si="13"/>
        <v>16.476218</v>
      </c>
      <c r="K65" s="23">
        <f t="shared" si="14"/>
        <v>8000</v>
      </c>
      <c r="L65">
        <v>8015.274542</v>
      </c>
    </row>
    <row r="66" spans="2:12" ht="12.75">
      <c r="B66" s="51" t="s">
        <v>37</v>
      </c>
      <c r="C66" s="8" t="s">
        <v>5</v>
      </c>
      <c r="D66" s="42"/>
      <c r="E66" s="20">
        <v>0.150902</v>
      </c>
      <c r="F66" s="21">
        <v>0.12197199</v>
      </c>
      <c r="G66" s="11">
        <f t="shared" si="12"/>
        <v>12.197199</v>
      </c>
      <c r="H66" s="12" t="s">
        <v>6</v>
      </c>
      <c r="I66" s="22">
        <v>0.17983157</v>
      </c>
      <c r="J66" s="13">
        <f t="shared" si="13"/>
        <v>17.983157</v>
      </c>
      <c r="K66" s="23">
        <f t="shared" si="14"/>
        <v>51000</v>
      </c>
      <c r="L66">
        <v>50750</v>
      </c>
    </row>
    <row r="67" spans="2:12" ht="12.75">
      <c r="B67" s="51"/>
      <c r="C67" s="8" t="s">
        <v>7</v>
      </c>
      <c r="D67" s="42"/>
      <c r="E67" s="20">
        <v>0.093174</v>
      </c>
      <c r="F67" s="21">
        <v>0.06623641</v>
      </c>
      <c r="G67" s="11">
        <f t="shared" si="12"/>
        <v>6.623640999999999</v>
      </c>
      <c r="H67" s="12" t="s">
        <v>6</v>
      </c>
      <c r="I67" s="22">
        <v>0.12011129</v>
      </c>
      <c r="J67" s="13">
        <f t="shared" si="13"/>
        <v>12.011129</v>
      </c>
      <c r="K67" s="23">
        <f t="shared" si="14"/>
        <v>31000</v>
      </c>
      <c r="L67">
        <v>31336</v>
      </c>
    </row>
    <row r="68" spans="2:12" ht="12.75">
      <c r="B68" s="51" t="s">
        <v>38</v>
      </c>
      <c r="C68" s="8" t="s">
        <v>5</v>
      </c>
      <c r="D68" s="42"/>
      <c r="E68" s="20">
        <v>0.133153</v>
      </c>
      <c r="F68" s="21">
        <v>0.10425362</v>
      </c>
      <c r="G68" s="11">
        <f t="shared" si="12"/>
        <v>10.425362</v>
      </c>
      <c r="H68" s="12" t="s">
        <v>6</v>
      </c>
      <c r="I68" s="22">
        <v>0.16205274</v>
      </c>
      <c r="J68" s="13">
        <f t="shared" si="13"/>
        <v>16.205274</v>
      </c>
      <c r="K68" s="23">
        <f t="shared" si="14"/>
        <v>38000</v>
      </c>
      <c r="L68">
        <v>37572</v>
      </c>
    </row>
    <row r="69" spans="2:12" ht="12.75">
      <c r="B69" s="51"/>
      <c r="C69" s="8" t="s">
        <v>7</v>
      </c>
      <c r="D69" s="42"/>
      <c r="E69" s="20">
        <v>0.058409</v>
      </c>
      <c r="F69" s="21">
        <v>0.03571927</v>
      </c>
      <c r="G69" s="11">
        <f t="shared" si="12"/>
        <v>3.5719269999999996</v>
      </c>
      <c r="H69" s="12" t="s">
        <v>6</v>
      </c>
      <c r="I69" s="22">
        <v>0.08109842</v>
      </c>
      <c r="J69" s="13">
        <f t="shared" si="13"/>
        <v>8.109842</v>
      </c>
      <c r="K69" s="23">
        <f t="shared" si="14"/>
        <v>16000</v>
      </c>
      <c r="L69">
        <v>16481</v>
      </c>
    </row>
    <row r="70" spans="2:12" ht="12.75">
      <c r="B70" s="51" t="s">
        <v>39</v>
      </c>
      <c r="C70" s="8" t="s">
        <v>5</v>
      </c>
      <c r="D70" s="42"/>
      <c r="E70" s="20">
        <v>0.178323</v>
      </c>
      <c r="F70" s="21">
        <v>0.14350079</v>
      </c>
      <c r="G70" s="11">
        <f t="shared" si="12"/>
        <v>14.350079</v>
      </c>
      <c r="H70" s="12" t="s">
        <v>6</v>
      </c>
      <c r="I70" s="22">
        <v>0.21314549</v>
      </c>
      <c r="J70" s="13">
        <f t="shared" si="13"/>
        <v>21.314549</v>
      </c>
      <c r="K70" s="23">
        <f t="shared" si="14"/>
        <v>50000</v>
      </c>
      <c r="L70">
        <v>50290</v>
      </c>
    </row>
    <row r="71" spans="2:12" ht="12.75">
      <c r="B71" s="51"/>
      <c r="C71" s="8" t="s">
        <v>7</v>
      </c>
      <c r="D71" s="42"/>
      <c r="E71" s="20">
        <v>0.110051</v>
      </c>
      <c r="F71" s="21">
        <v>0.07886988</v>
      </c>
      <c r="G71" s="11">
        <f t="shared" si="12"/>
        <v>7.8869880000000006</v>
      </c>
      <c r="H71" s="12" t="s">
        <v>6</v>
      </c>
      <c r="I71" s="22">
        <v>0.14123121</v>
      </c>
      <c r="J71" s="13">
        <f t="shared" si="13"/>
        <v>14.123121</v>
      </c>
      <c r="K71" s="23">
        <f t="shared" si="14"/>
        <v>31000</v>
      </c>
      <c r="L71">
        <v>31036</v>
      </c>
    </row>
    <row r="72" spans="2:12" ht="12.75">
      <c r="B72" s="51" t="s">
        <v>40</v>
      </c>
      <c r="C72" s="8" t="s">
        <v>5</v>
      </c>
      <c r="D72" s="42"/>
      <c r="E72" s="20">
        <v>0.136372</v>
      </c>
      <c r="F72" s="21">
        <v>0.07347497</v>
      </c>
      <c r="G72" s="11">
        <f t="shared" si="12"/>
        <v>7.347497</v>
      </c>
      <c r="H72" s="12" t="s">
        <v>6</v>
      </c>
      <c r="I72" s="22">
        <v>0.19926885</v>
      </c>
      <c r="J72" s="13">
        <f t="shared" si="13"/>
        <v>19.926885</v>
      </c>
      <c r="K72" s="23">
        <f t="shared" si="14"/>
        <v>15000</v>
      </c>
      <c r="L72">
        <v>14614</v>
      </c>
    </row>
    <row r="73" spans="2:12" ht="13.5">
      <c r="B73" s="51"/>
      <c r="C73" s="8" t="s">
        <v>7</v>
      </c>
      <c r="D73" s="39" t="s">
        <v>19</v>
      </c>
      <c r="E73" s="20">
        <v>0.045135</v>
      </c>
      <c r="F73" s="21">
        <v>0.00515738</v>
      </c>
      <c r="G73" s="11">
        <f t="shared" si="12"/>
        <v>0.5157379999999999</v>
      </c>
      <c r="H73" s="12" t="s">
        <v>6</v>
      </c>
      <c r="I73" s="22">
        <v>0.08511291</v>
      </c>
      <c r="J73" s="13">
        <f t="shared" si="13"/>
        <v>8.511291</v>
      </c>
      <c r="K73" s="23">
        <f t="shared" si="14"/>
        <v>5000</v>
      </c>
      <c r="L73">
        <v>4836.800933</v>
      </c>
    </row>
    <row r="74" spans="2:12" ht="12.75">
      <c r="B74" s="51" t="s">
        <v>41</v>
      </c>
      <c r="C74" s="8" t="s">
        <v>5</v>
      </c>
      <c r="D74" s="42"/>
      <c r="E74" s="20">
        <v>0.191335</v>
      </c>
      <c r="F74" s="21">
        <v>0.15596995</v>
      </c>
      <c r="G74" s="11">
        <f t="shared" si="12"/>
        <v>15.596995</v>
      </c>
      <c r="H74" s="12" t="s">
        <v>6</v>
      </c>
      <c r="I74" s="22">
        <v>0.22669948</v>
      </c>
      <c r="J74" s="13">
        <f t="shared" si="13"/>
        <v>22.669948</v>
      </c>
      <c r="K74" s="23">
        <f t="shared" si="14"/>
        <v>44000</v>
      </c>
      <c r="L74">
        <v>43618</v>
      </c>
    </row>
    <row r="75" spans="2:12" ht="12.75">
      <c r="B75" s="51"/>
      <c r="C75" s="8" t="s">
        <v>7</v>
      </c>
      <c r="D75" s="42"/>
      <c r="E75" s="20">
        <v>0.13934</v>
      </c>
      <c r="F75" s="21">
        <v>0.10521223</v>
      </c>
      <c r="G75" s="11">
        <f t="shared" si="12"/>
        <v>10.521223</v>
      </c>
      <c r="H75" s="12" t="s">
        <v>6</v>
      </c>
      <c r="I75" s="22">
        <v>0.17346717</v>
      </c>
      <c r="J75" s="13">
        <f t="shared" si="13"/>
        <v>17.346717</v>
      </c>
      <c r="K75" s="23">
        <f t="shared" si="14"/>
        <v>32000</v>
      </c>
      <c r="L75">
        <v>31765</v>
      </c>
    </row>
    <row r="76" spans="2:12" ht="12.75">
      <c r="B76" s="51" t="s">
        <v>42</v>
      </c>
      <c r="C76" s="8" t="s">
        <v>5</v>
      </c>
      <c r="D76" s="42"/>
      <c r="E76" s="20">
        <v>0.167482</v>
      </c>
      <c r="F76" s="21">
        <v>0.13504445</v>
      </c>
      <c r="G76" s="11">
        <f t="shared" si="12"/>
        <v>13.504445</v>
      </c>
      <c r="H76" s="12" t="s">
        <v>6</v>
      </c>
      <c r="I76" s="22">
        <v>0.19992039</v>
      </c>
      <c r="J76" s="13">
        <f t="shared" si="13"/>
        <v>19.992039000000002</v>
      </c>
      <c r="K76" s="23">
        <f t="shared" si="14"/>
        <v>43000</v>
      </c>
      <c r="L76">
        <v>42732</v>
      </c>
    </row>
    <row r="77" spans="2:12" ht="12.75">
      <c r="B77" s="51"/>
      <c r="C77" s="8" t="s">
        <v>7</v>
      </c>
      <c r="D77" s="42"/>
      <c r="E77" s="20">
        <v>0.093317</v>
      </c>
      <c r="F77" s="21">
        <v>0.06547719</v>
      </c>
      <c r="G77" s="11">
        <f t="shared" si="12"/>
        <v>6.547719000000001</v>
      </c>
      <c r="H77" s="12" t="s">
        <v>6</v>
      </c>
      <c r="I77" s="22">
        <v>0.12115697</v>
      </c>
      <c r="J77" s="13">
        <f t="shared" si="13"/>
        <v>12.115697</v>
      </c>
      <c r="K77" s="23">
        <f t="shared" si="14"/>
        <v>24000</v>
      </c>
      <c r="L77">
        <v>23809</v>
      </c>
    </row>
    <row r="78" spans="2:12" ht="12.75">
      <c r="B78" s="51" t="s">
        <v>43</v>
      </c>
      <c r="C78" s="8" t="s">
        <v>5</v>
      </c>
      <c r="D78" s="42"/>
      <c r="E78" s="20">
        <v>0.141205</v>
      </c>
      <c r="F78" s="21">
        <v>0.10958888</v>
      </c>
      <c r="G78" s="11">
        <f t="shared" si="12"/>
        <v>10.958888</v>
      </c>
      <c r="H78" s="12" t="s">
        <v>6</v>
      </c>
      <c r="I78" s="22">
        <v>0.17282176</v>
      </c>
      <c r="J78" s="13">
        <f t="shared" si="13"/>
        <v>17.282176</v>
      </c>
      <c r="K78" s="23">
        <f t="shared" si="14"/>
        <v>42000</v>
      </c>
      <c r="L78">
        <v>41795</v>
      </c>
    </row>
    <row r="79" spans="2:12" ht="12.75">
      <c r="B79" s="51"/>
      <c r="C79" s="8" t="s">
        <v>7</v>
      </c>
      <c r="D79" s="42"/>
      <c r="E79" s="20">
        <v>0.117857</v>
      </c>
      <c r="F79" s="21">
        <v>0.08237352</v>
      </c>
      <c r="G79" s="11">
        <f t="shared" si="12"/>
        <v>8.237352000000001</v>
      </c>
      <c r="H79" s="12" t="s">
        <v>6</v>
      </c>
      <c r="I79" s="22">
        <v>0.15334054</v>
      </c>
      <c r="J79" s="13">
        <f t="shared" si="13"/>
        <v>15.334054</v>
      </c>
      <c r="K79" s="23">
        <f t="shared" si="14"/>
        <v>35000</v>
      </c>
      <c r="L79">
        <v>34885</v>
      </c>
    </row>
    <row r="80" spans="4:11" ht="12.75">
      <c r="D80" s="43"/>
      <c r="E80" s="26"/>
      <c r="F80" s="27"/>
      <c r="I80" s="28"/>
      <c r="J80" s="29"/>
      <c r="K80" s="30"/>
    </row>
    <row r="81" spans="2:11" ht="12.75">
      <c r="B81" s="32" t="s">
        <v>44</v>
      </c>
      <c r="C81" s="32"/>
      <c r="D81" s="33"/>
      <c r="E81" s="34"/>
      <c r="F81" s="35"/>
      <c r="G81" s="36"/>
      <c r="H81" s="37"/>
      <c r="I81" s="17"/>
      <c r="J81" s="38"/>
      <c r="K81" s="18"/>
    </row>
    <row r="82" spans="2:12" ht="13.5">
      <c r="B82" s="51" t="s">
        <v>45</v>
      </c>
      <c r="C82" s="8" t="s">
        <v>5</v>
      </c>
      <c r="D82" s="39" t="s">
        <v>19</v>
      </c>
      <c r="E82" s="20">
        <v>0.077741</v>
      </c>
      <c r="F82" s="21">
        <v>0.02040289</v>
      </c>
      <c r="G82" s="11">
        <f aca="true" t="shared" si="15" ref="G82:G111">F82*100</f>
        <v>2.040289</v>
      </c>
      <c r="H82" s="12" t="s">
        <v>6</v>
      </c>
      <c r="I82" s="22">
        <v>0.13507909</v>
      </c>
      <c r="J82" s="13">
        <f aca="true" t="shared" si="16" ref="J82:J111">I82*100</f>
        <v>13.507909000000001</v>
      </c>
      <c r="K82" s="23">
        <f aca="true" t="shared" si="17" ref="K82:K111">ROUND(L82,-3)</f>
        <v>4000</v>
      </c>
      <c r="L82">
        <v>4434.389619</v>
      </c>
    </row>
    <row r="83" spans="2:12" ht="13.5">
      <c r="B83" s="51"/>
      <c r="C83" s="8" t="s">
        <v>7</v>
      </c>
      <c r="D83" s="39" t="s">
        <v>19</v>
      </c>
      <c r="E83" s="20">
        <v>0.053473</v>
      </c>
      <c r="F83" s="21">
        <v>0</v>
      </c>
      <c r="G83" s="11">
        <f t="shared" si="15"/>
        <v>0</v>
      </c>
      <c r="H83" s="12" t="s">
        <v>6</v>
      </c>
      <c r="I83" s="22">
        <v>0.11243686</v>
      </c>
      <c r="J83" s="13">
        <f t="shared" si="16"/>
        <v>11.243686</v>
      </c>
      <c r="K83" s="23">
        <f t="shared" si="17"/>
        <v>3000</v>
      </c>
      <c r="L83">
        <v>3050.143952</v>
      </c>
    </row>
    <row r="84" spans="2:12" ht="12.75">
      <c r="B84" s="51" t="s">
        <v>36</v>
      </c>
      <c r="C84" s="8" t="s">
        <v>5</v>
      </c>
      <c r="D84" s="42"/>
      <c r="E84" s="20">
        <v>0.12587</v>
      </c>
      <c r="F84" s="21">
        <v>0.09683107</v>
      </c>
      <c r="G84" s="11">
        <f t="shared" si="15"/>
        <v>9.683107</v>
      </c>
      <c r="H84" s="12" t="s">
        <v>6</v>
      </c>
      <c r="I84" s="22">
        <v>0.15490953</v>
      </c>
      <c r="J84" s="13">
        <f t="shared" si="16"/>
        <v>15.490953</v>
      </c>
      <c r="K84" s="23">
        <f t="shared" si="17"/>
        <v>8000</v>
      </c>
      <c r="L84">
        <v>7705.363254</v>
      </c>
    </row>
    <row r="85" spans="2:12" ht="12.75">
      <c r="B85" s="51"/>
      <c r="C85" s="8" t="s">
        <v>7</v>
      </c>
      <c r="D85" s="42"/>
      <c r="E85" s="20">
        <v>0.130933</v>
      </c>
      <c r="F85" s="21">
        <v>0.09710348</v>
      </c>
      <c r="G85" s="11">
        <f t="shared" si="15"/>
        <v>9.710348</v>
      </c>
      <c r="H85" s="12" t="s">
        <v>6</v>
      </c>
      <c r="I85" s="22">
        <v>0.16476218</v>
      </c>
      <c r="J85" s="13">
        <f t="shared" si="16"/>
        <v>16.476218</v>
      </c>
      <c r="K85" s="23">
        <f t="shared" si="17"/>
        <v>8000</v>
      </c>
      <c r="L85">
        <v>8015.274542</v>
      </c>
    </row>
    <row r="86" spans="2:12" ht="13.5">
      <c r="B86" s="51" t="s">
        <v>46</v>
      </c>
      <c r="C86" s="8" t="s">
        <v>5</v>
      </c>
      <c r="D86" s="39" t="s">
        <v>19</v>
      </c>
      <c r="E86" s="20">
        <v>0.131204</v>
      </c>
      <c r="F86" s="21">
        <v>0.06950636</v>
      </c>
      <c r="G86" s="11">
        <f t="shared" si="15"/>
        <v>6.950636</v>
      </c>
      <c r="H86" s="12" t="s">
        <v>6</v>
      </c>
      <c r="I86" s="22">
        <v>0.19290068</v>
      </c>
      <c r="J86" s="13">
        <f t="shared" si="16"/>
        <v>19.290067999999998</v>
      </c>
      <c r="K86" s="23">
        <f t="shared" si="17"/>
        <v>9000</v>
      </c>
      <c r="L86">
        <v>8585.841001</v>
      </c>
    </row>
    <row r="87" spans="2:12" ht="13.5">
      <c r="B87" s="51"/>
      <c r="C87" s="8" t="s">
        <v>7</v>
      </c>
      <c r="D87" s="39" t="s">
        <v>19</v>
      </c>
      <c r="E87" s="20">
        <v>0.093769</v>
      </c>
      <c r="F87" s="21">
        <v>0.02441927</v>
      </c>
      <c r="G87" s="11">
        <f t="shared" si="15"/>
        <v>2.441927</v>
      </c>
      <c r="H87" s="12" t="s">
        <v>6</v>
      </c>
      <c r="I87" s="22">
        <v>0.16311953</v>
      </c>
      <c r="J87" s="13">
        <f t="shared" si="16"/>
        <v>16.311953000000003</v>
      </c>
      <c r="K87" s="23">
        <f t="shared" si="17"/>
        <v>6000</v>
      </c>
      <c r="L87">
        <v>6136.185821</v>
      </c>
    </row>
    <row r="88" spans="2:12" ht="12.75">
      <c r="B88" s="51" t="s">
        <v>47</v>
      </c>
      <c r="C88" s="8" t="s">
        <v>5</v>
      </c>
      <c r="D88" s="42"/>
      <c r="E88" s="20">
        <v>0.253821</v>
      </c>
      <c r="F88" s="21">
        <v>0.17964988</v>
      </c>
      <c r="G88" s="11">
        <f t="shared" si="15"/>
        <v>17.964988</v>
      </c>
      <c r="H88" s="12" t="s">
        <v>6</v>
      </c>
      <c r="I88" s="22">
        <v>0.32799247</v>
      </c>
      <c r="J88" s="13">
        <f t="shared" si="16"/>
        <v>32.799247</v>
      </c>
      <c r="K88" s="23">
        <f t="shared" si="17"/>
        <v>21000</v>
      </c>
      <c r="L88">
        <v>21478</v>
      </c>
    </row>
    <row r="89" spans="2:12" ht="13.5">
      <c r="B89" s="51"/>
      <c r="C89" s="8" t="s">
        <v>7</v>
      </c>
      <c r="D89" s="39"/>
      <c r="E89" s="20">
        <v>0.120348</v>
      </c>
      <c r="F89" s="21">
        <v>0.06217801</v>
      </c>
      <c r="G89" s="11">
        <f t="shared" si="15"/>
        <v>6.217801</v>
      </c>
      <c r="H89" s="12" t="s">
        <v>6</v>
      </c>
      <c r="I89" s="22">
        <v>0.17851898</v>
      </c>
      <c r="J89" s="13">
        <f t="shared" si="16"/>
        <v>17.851898</v>
      </c>
      <c r="K89" s="23">
        <f t="shared" si="17"/>
        <v>10000</v>
      </c>
      <c r="L89">
        <v>10184</v>
      </c>
    </row>
    <row r="90" spans="2:12" ht="13.5">
      <c r="B90" s="51" t="s">
        <v>48</v>
      </c>
      <c r="C90" s="8" t="s">
        <v>5</v>
      </c>
      <c r="D90" s="39" t="s">
        <v>19</v>
      </c>
      <c r="E90" s="20">
        <v>0.115064</v>
      </c>
      <c r="F90" s="21">
        <v>0.06018722</v>
      </c>
      <c r="G90" s="11">
        <f t="shared" si="15"/>
        <v>6.018722</v>
      </c>
      <c r="H90" s="12" t="s">
        <v>6</v>
      </c>
      <c r="I90" s="22">
        <v>0.16994012</v>
      </c>
      <c r="J90" s="13">
        <f t="shared" si="16"/>
        <v>16.994012</v>
      </c>
      <c r="K90" s="23">
        <f t="shared" si="17"/>
        <v>6000</v>
      </c>
      <c r="L90">
        <v>6476.66652</v>
      </c>
    </row>
    <row r="91" spans="2:12" ht="13.5">
      <c r="B91" s="51"/>
      <c r="C91" s="8" t="s">
        <v>7</v>
      </c>
      <c r="D91" s="39" t="s">
        <v>19</v>
      </c>
      <c r="E91" s="20">
        <v>0.107275</v>
      </c>
      <c r="F91" s="21">
        <v>0.047241</v>
      </c>
      <c r="G91" s="11">
        <f t="shared" si="15"/>
        <v>4.7241</v>
      </c>
      <c r="H91" s="12" t="s">
        <v>6</v>
      </c>
      <c r="I91" s="22">
        <v>0.16730886</v>
      </c>
      <c r="J91" s="13">
        <f t="shared" si="16"/>
        <v>16.730886</v>
      </c>
      <c r="K91" s="23">
        <f t="shared" si="17"/>
        <v>6000</v>
      </c>
      <c r="L91">
        <v>6038.256319</v>
      </c>
    </row>
    <row r="92" spans="2:12" ht="13.5">
      <c r="B92" s="51" t="s">
        <v>75</v>
      </c>
      <c r="C92" s="8" t="s">
        <v>5</v>
      </c>
      <c r="D92" s="39"/>
      <c r="E92" s="20">
        <v>0.177877</v>
      </c>
      <c r="F92" s="21">
        <v>0.09985648</v>
      </c>
      <c r="G92" s="11">
        <f t="shared" si="15"/>
        <v>9.985648</v>
      </c>
      <c r="H92" s="12" t="s">
        <v>6</v>
      </c>
      <c r="I92" s="22">
        <v>0.25589704</v>
      </c>
      <c r="J92" s="13">
        <f t="shared" si="16"/>
        <v>25.589704</v>
      </c>
      <c r="K92" s="23">
        <f t="shared" si="17"/>
        <v>8000</v>
      </c>
      <c r="L92">
        <v>7544.67299</v>
      </c>
    </row>
    <row r="93" spans="2:12" ht="13.5">
      <c r="B93" s="51"/>
      <c r="C93" s="8" t="s">
        <v>7</v>
      </c>
      <c r="D93" s="39" t="s">
        <v>19</v>
      </c>
      <c r="E93" s="20">
        <v>0.100646</v>
      </c>
      <c r="F93" s="21">
        <v>0.03359097</v>
      </c>
      <c r="G93" s="11">
        <f t="shared" si="15"/>
        <v>3.3590969999999998</v>
      </c>
      <c r="H93" s="12" t="s">
        <v>6</v>
      </c>
      <c r="I93" s="22">
        <v>0.16770078</v>
      </c>
      <c r="J93" s="13">
        <f t="shared" si="16"/>
        <v>16.770077999999998</v>
      </c>
      <c r="K93" s="23">
        <f t="shared" si="17"/>
        <v>4000</v>
      </c>
      <c r="L93">
        <v>4268.911789</v>
      </c>
    </row>
    <row r="94" spans="2:12" ht="13.5">
      <c r="B94" s="51" t="s">
        <v>49</v>
      </c>
      <c r="C94" s="8" t="s">
        <v>5</v>
      </c>
      <c r="D94" s="39" t="s">
        <v>19</v>
      </c>
      <c r="E94" s="20">
        <v>0.127858</v>
      </c>
      <c r="F94" s="21">
        <v>0.07249349</v>
      </c>
      <c r="G94" s="11">
        <f t="shared" si="15"/>
        <v>7.249349</v>
      </c>
      <c r="H94" s="12" t="s">
        <v>6</v>
      </c>
      <c r="I94" s="22">
        <v>0.1832234</v>
      </c>
      <c r="J94" s="13">
        <f t="shared" si="16"/>
        <v>18.32234</v>
      </c>
      <c r="K94" s="23">
        <f t="shared" si="17"/>
        <v>11000</v>
      </c>
      <c r="L94">
        <v>10707</v>
      </c>
    </row>
    <row r="95" spans="2:12" ht="13.5">
      <c r="B95" s="51"/>
      <c r="C95" s="8" t="s">
        <v>7</v>
      </c>
      <c r="D95" s="39" t="s">
        <v>19</v>
      </c>
      <c r="E95" s="20">
        <v>0.145447</v>
      </c>
      <c r="F95" s="21">
        <v>0.07544457</v>
      </c>
      <c r="G95" s="11">
        <f t="shared" si="15"/>
        <v>7.544457</v>
      </c>
      <c r="H95" s="12" t="s">
        <v>6</v>
      </c>
      <c r="I95" s="22">
        <v>0.21544866</v>
      </c>
      <c r="J95" s="13">
        <f t="shared" si="16"/>
        <v>21.544866</v>
      </c>
      <c r="K95" s="23">
        <f t="shared" si="17"/>
        <v>12000</v>
      </c>
      <c r="L95">
        <v>12180</v>
      </c>
    </row>
    <row r="96" spans="2:12" ht="12.75">
      <c r="B96" s="51" t="s">
        <v>50</v>
      </c>
      <c r="C96" s="8" t="s">
        <v>5</v>
      </c>
      <c r="D96" s="42"/>
      <c r="E96" s="20">
        <v>0.172389</v>
      </c>
      <c r="F96" s="21">
        <v>0.11432474</v>
      </c>
      <c r="G96" s="11">
        <f t="shared" si="15"/>
        <v>11.432474</v>
      </c>
      <c r="H96" s="12" t="s">
        <v>6</v>
      </c>
      <c r="I96" s="22">
        <v>0.23045318</v>
      </c>
      <c r="J96" s="13">
        <f t="shared" si="16"/>
        <v>23.045318</v>
      </c>
      <c r="K96" s="23">
        <f t="shared" si="17"/>
        <v>13000</v>
      </c>
      <c r="L96">
        <v>13130</v>
      </c>
    </row>
    <row r="97" spans="2:12" ht="13.5">
      <c r="B97" s="51"/>
      <c r="C97" s="8" t="s">
        <v>7</v>
      </c>
      <c r="D97" s="39" t="s">
        <v>19</v>
      </c>
      <c r="E97" s="20">
        <v>0.055119</v>
      </c>
      <c r="F97" s="21">
        <v>0.0216376</v>
      </c>
      <c r="G97" s="11">
        <f t="shared" si="15"/>
        <v>2.16376</v>
      </c>
      <c r="H97" s="12" t="s">
        <v>6</v>
      </c>
      <c r="I97" s="22">
        <v>0.08860136</v>
      </c>
      <c r="J97" s="13">
        <f t="shared" si="16"/>
        <v>8.860136</v>
      </c>
      <c r="K97" s="23">
        <f t="shared" si="17"/>
        <v>4000</v>
      </c>
      <c r="L97">
        <v>4198.325041</v>
      </c>
    </row>
    <row r="98" spans="2:12" ht="13.5">
      <c r="B98" s="51" t="s">
        <v>51</v>
      </c>
      <c r="C98" s="8" t="s">
        <v>5</v>
      </c>
      <c r="D98" s="39" t="s">
        <v>19</v>
      </c>
      <c r="E98" s="20">
        <v>0.117105</v>
      </c>
      <c r="F98" s="21">
        <v>0.04805017</v>
      </c>
      <c r="G98" s="11">
        <f t="shared" si="15"/>
        <v>4.805017</v>
      </c>
      <c r="H98" s="12" t="s">
        <v>6</v>
      </c>
      <c r="I98" s="22">
        <v>0.1861593</v>
      </c>
      <c r="J98" s="13">
        <f t="shared" si="16"/>
        <v>18.61593</v>
      </c>
      <c r="K98" s="23">
        <f t="shared" si="17"/>
        <v>5000</v>
      </c>
      <c r="L98">
        <v>5295.087647</v>
      </c>
    </row>
    <row r="99" spans="2:12" ht="13.5">
      <c r="B99" s="51"/>
      <c r="C99" s="8" t="s">
        <v>7</v>
      </c>
      <c r="D99" s="39" t="s">
        <v>19</v>
      </c>
      <c r="E99" s="20">
        <v>0.080279</v>
      </c>
      <c r="F99" s="21">
        <v>0.01235596</v>
      </c>
      <c r="G99" s="11">
        <f t="shared" si="15"/>
        <v>1.235596</v>
      </c>
      <c r="H99" s="12" t="s">
        <v>6</v>
      </c>
      <c r="I99" s="22">
        <v>0.14820296</v>
      </c>
      <c r="J99" s="13">
        <f t="shared" si="16"/>
        <v>14.820295999999999</v>
      </c>
      <c r="K99" s="23">
        <f t="shared" si="17"/>
        <v>4000</v>
      </c>
      <c r="L99">
        <v>3629.970854</v>
      </c>
    </row>
    <row r="100" spans="2:12" ht="13.5">
      <c r="B100" s="51" t="s">
        <v>52</v>
      </c>
      <c r="C100" s="8" t="s">
        <v>5</v>
      </c>
      <c r="D100" s="39" t="s">
        <v>19</v>
      </c>
      <c r="E100" s="20">
        <v>0.099832</v>
      </c>
      <c r="F100" s="21">
        <v>0.04046983</v>
      </c>
      <c r="G100" s="11">
        <f t="shared" si="15"/>
        <v>4.046983</v>
      </c>
      <c r="H100" s="12" t="s">
        <v>6</v>
      </c>
      <c r="I100" s="22">
        <v>0.15919331</v>
      </c>
      <c r="J100" s="13">
        <f t="shared" si="16"/>
        <v>15.919331</v>
      </c>
      <c r="K100" s="23">
        <f t="shared" si="17"/>
        <v>5000</v>
      </c>
      <c r="L100">
        <v>5481.063996</v>
      </c>
    </row>
    <row r="101" spans="2:12" ht="13.5">
      <c r="B101" s="51"/>
      <c r="C101" s="8" t="s">
        <v>7</v>
      </c>
      <c r="D101" s="39" t="s">
        <v>19</v>
      </c>
      <c r="E101" s="20">
        <v>0.047778</v>
      </c>
      <c r="F101" s="21">
        <v>0.00614271</v>
      </c>
      <c r="G101" s="11">
        <f t="shared" si="15"/>
        <v>0.614271</v>
      </c>
      <c r="H101" s="12" t="s">
        <v>6</v>
      </c>
      <c r="I101" s="22">
        <v>0.08941385</v>
      </c>
      <c r="J101" s="13">
        <f t="shared" si="16"/>
        <v>8.941385</v>
      </c>
      <c r="K101" s="23">
        <f t="shared" si="17"/>
        <v>3000</v>
      </c>
      <c r="L101">
        <v>2623.176513</v>
      </c>
    </row>
    <row r="102" spans="2:12" ht="13.5">
      <c r="B102" s="51" t="s">
        <v>53</v>
      </c>
      <c r="C102" s="8" t="s">
        <v>5</v>
      </c>
      <c r="D102" s="39" t="s">
        <v>19</v>
      </c>
      <c r="E102" s="20">
        <v>0.136698</v>
      </c>
      <c r="F102" s="21">
        <v>0.05169483</v>
      </c>
      <c r="G102" s="11">
        <f t="shared" si="15"/>
        <v>5.169483</v>
      </c>
      <c r="H102" s="12" t="s">
        <v>6</v>
      </c>
      <c r="I102" s="22">
        <v>0.22170046</v>
      </c>
      <c r="J102" s="13">
        <f t="shared" si="16"/>
        <v>22.170046</v>
      </c>
      <c r="K102" s="23">
        <f t="shared" si="17"/>
        <v>5000</v>
      </c>
      <c r="L102">
        <v>4637.994752</v>
      </c>
    </row>
    <row r="103" spans="2:12" ht="13.5">
      <c r="B103" s="51"/>
      <c r="C103" s="8" t="s">
        <v>7</v>
      </c>
      <c r="D103" s="39" t="s">
        <v>19</v>
      </c>
      <c r="E103" s="20">
        <v>0.148499</v>
      </c>
      <c r="F103" s="21">
        <v>0.03897846</v>
      </c>
      <c r="G103" s="11">
        <f t="shared" si="15"/>
        <v>3.897846</v>
      </c>
      <c r="H103" s="12" t="s">
        <v>6</v>
      </c>
      <c r="I103" s="22">
        <v>0.25801972</v>
      </c>
      <c r="J103" s="13">
        <f t="shared" si="16"/>
        <v>25.801972</v>
      </c>
      <c r="K103" s="23">
        <f t="shared" si="17"/>
        <v>5000</v>
      </c>
      <c r="L103">
        <v>5038.404175</v>
      </c>
    </row>
    <row r="104" spans="2:12" ht="12.75">
      <c r="B104" s="51" t="s">
        <v>76</v>
      </c>
      <c r="C104" s="8" t="s">
        <v>5</v>
      </c>
      <c r="D104" s="42"/>
      <c r="E104" s="20">
        <v>0.152146</v>
      </c>
      <c r="F104" s="21">
        <v>0.10324087</v>
      </c>
      <c r="G104" s="11">
        <f t="shared" si="15"/>
        <v>10.324087</v>
      </c>
      <c r="H104" s="12" t="s">
        <v>6</v>
      </c>
      <c r="I104" s="22">
        <v>0.20105149</v>
      </c>
      <c r="J104" s="13">
        <f t="shared" si="16"/>
        <v>20.105149</v>
      </c>
      <c r="K104" s="23">
        <f t="shared" si="17"/>
        <v>20000</v>
      </c>
      <c r="L104">
        <v>19559</v>
      </c>
    </row>
    <row r="105" spans="2:12" ht="12.75">
      <c r="B105" s="51"/>
      <c r="C105" s="8" t="s">
        <v>7</v>
      </c>
      <c r="D105" s="42"/>
      <c r="E105" s="20">
        <v>0.103999</v>
      </c>
      <c r="F105" s="21">
        <v>0.05571672</v>
      </c>
      <c r="G105" s="11">
        <f t="shared" si="15"/>
        <v>5.5716719999999995</v>
      </c>
      <c r="H105" s="12" t="s">
        <v>6</v>
      </c>
      <c r="I105" s="22">
        <v>0.15228217</v>
      </c>
      <c r="J105" s="13">
        <f t="shared" si="16"/>
        <v>15.228216999999999</v>
      </c>
      <c r="K105" s="23">
        <f t="shared" si="17"/>
        <v>13000</v>
      </c>
      <c r="L105">
        <v>13369</v>
      </c>
    </row>
    <row r="106" spans="2:12" ht="12.75">
      <c r="B106" s="51" t="s">
        <v>54</v>
      </c>
      <c r="C106" s="8" t="s">
        <v>5</v>
      </c>
      <c r="D106" s="42"/>
      <c r="E106" s="20">
        <v>0.165637</v>
      </c>
      <c r="F106" s="21">
        <v>0.106723</v>
      </c>
      <c r="G106" s="11">
        <f t="shared" si="15"/>
        <v>10.6723</v>
      </c>
      <c r="H106" s="12" t="s">
        <v>6</v>
      </c>
      <c r="I106" s="22">
        <v>0.22455043</v>
      </c>
      <c r="J106" s="13">
        <f t="shared" si="16"/>
        <v>22.455043</v>
      </c>
      <c r="K106" s="23">
        <f t="shared" si="17"/>
        <v>16000</v>
      </c>
      <c r="L106">
        <v>15578</v>
      </c>
    </row>
    <row r="107" spans="2:12" ht="13.5">
      <c r="B107" s="51"/>
      <c r="C107" s="8" t="s">
        <v>7</v>
      </c>
      <c r="D107" s="39" t="s">
        <v>19</v>
      </c>
      <c r="E107" s="20">
        <v>0.10713</v>
      </c>
      <c r="F107" s="21">
        <v>0.047242</v>
      </c>
      <c r="G107" s="11">
        <f t="shared" si="15"/>
        <v>4.7242</v>
      </c>
      <c r="H107" s="12" t="s">
        <v>6</v>
      </c>
      <c r="I107" s="22">
        <v>0.16701792</v>
      </c>
      <c r="J107" s="13">
        <f t="shared" si="16"/>
        <v>16.701791999999998</v>
      </c>
      <c r="K107" s="23">
        <f t="shared" si="17"/>
        <v>10000</v>
      </c>
      <c r="L107">
        <v>10076</v>
      </c>
    </row>
    <row r="108" spans="2:12" ht="12.75">
      <c r="B108" s="51" t="s">
        <v>55</v>
      </c>
      <c r="C108" s="8" t="s">
        <v>5</v>
      </c>
      <c r="D108" s="42"/>
      <c r="E108" s="20">
        <v>0.139666</v>
      </c>
      <c r="F108" s="21">
        <v>0.0848209</v>
      </c>
      <c r="G108" s="11">
        <f t="shared" si="15"/>
        <v>8.482090000000001</v>
      </c>
      <c r="H108" s="12" t="s">
        <v>6</v>
      </c>
      <c r="I108" s="22">
        <v>0.19451087</v>
      </c>
      <c r="J108" s="13">
        <f t="shared" si="16"/>
        <v>19.451087</v>
      </c>
      <c r="K108" s="23">
        <f t="shared" si="17"/>
        <v>15000</v>
      </c>
      <c r="L108">
        <v>14623</v>
      </c>
    </row>
    <row r="109" spans="2:12" ht="12.75">
      <c r="B109" s="51"/>
      <c r="C109" s="8" t="s">
        <v>7</v>
      </c>
      <c r="D109" s="42"/>
      <c r="E109" s="20">
        <v>0.162466</v>
      </c>
      <c r="F109" s="21">
        <v>0.09186966</v>
      </c>
      <c r="G109" s="11">
        <f t="shared" si="15"/>
        <v>9.186966</v>
      </c>
      <c r="H109" s="12" t="s">
        <v>6</v>
      </c>
      <c r="I109" s="22">
        <v>0.23306223</v>
      </c>
      <c r="J109" s="13">
        <f t="shared" si="16"/>
        <v>23.306223</v>
      </c>
      <c r="K109" s="23">
        <f t="shared" si="17"/>
        <v>17000</v>
      </c>
      <c r="L109">
        <v>17011</v>
      </c>
    </row>
    <row r="110" spans="2:12" ht="13.5">
      <c r="B110" s="51" t="s">
        <v>56</v>
      </c>
      <c r="C110" s="8" t="s">
        <v>5</v>
      </c>
      <c r="D110" s="39"/>
      <c r="E110" s="20">
        <v>0.134407</v>
      </c>
      <c r="F110" s="21">
        <v>0.07907442</v>
      </c>
      <c r="G110" s="11">
        <f t="shared" si="15"/>
        <v>7.9074420000000005</v>
      </c>
      <c r="H110" s="12" t="s">
        <v>6</v>
      </c>
      <c r="I110" s="22">
        <v>0.18974034</v>
      </c>
      <c r="J110" s="13">
        <f t="shared" si="16"/>
        <v>18.974034</v>
      </c>
      <c r="K110" s="23">
        <f t="shared" si="17"/>
        <v>9000</v>
      </c>
      <c r="L110">
        <v>9253.357329</v>
      </c>
    </row>
    <row r="111" spans="2:12" ht="13.5">
      <c r="B111" s="51"/>
      <c r="C111" s="8" t="s">
        <v>7</v>
      </c>
      <c r="D111" s="39" t="s">
        <v>19</v>
      </c>
      <c r="E111" s="20">
        <v>0.108692</v>
      </c>
      <c r="F111" s="21">
        <v>0.05325096</v>
      </c>
      <c r="G111" s="11">
        <f t="shared" si="15"/>
        <v>5.325096</v>
      </c>
      <c r="H111" s="12" t="s">
        <v>6</v>
      </c>
      <c r="I111" s="22">
        <v>0.16413358</v>
      </c>
      <c r="J111" s="13">
        <f t="shared" si="16"/>
        <v>16.413358</v>
      </c>
      <c r="K111" s="23">
        <f t="shared" si="17"/>
        <v>7000</v>
      </c>
      <c r="L111">
        <v>7482.984573</v>
      </c>
    </row>
    <row r="112" spans="2:12" ht="13.5">
      <c r="B112" s="51" t="s">
        <v>57</v>
      </c>
      <c r="C112" s="8" t="s">
        <v>5</v>
      </c>
      <c r="D112" s="39"/>
      <c r="E112" s="20" t="s">
        <v>6</v>
      </c>
      <c r="F112" s="21">
        <v>0</v>
      </c>
      <c r="G112" s="11" t="s">
        <v>6</v>
      </c>
      <c r="H112" s="12" t="s">
        <v>6</v>
      </c>
      <c r="I112" s="22">
        <v>0.11597959</v>
      </c>
      <c r="J112" s="13" t="s">
        <v>6</v>
      </c>
      <c r="K112" s="23" t="s">
        <v>6</v>
      </c>
      <c r="L112">
        <v>1302.326324</v>
      </c>
    </row>
    <row r="113" spans="2:12" ht="13.5">
      <c r="B113" s="51"/>
      <c r="C113" s="8" t="s">
        <v>7</v>
      </c>
      <c r="D113" s="39"/>
      <c r="E113" s="20" t="s">
        <v>6</v>
      </c>
      <c r="F113" s="21">
        <v>0</v>
      </c>
      <c r="G113" s="11" t="s">
        <v>6</v>
      </c>
      <c r="H113" s="12" t="s">
        <v>6</v>
      </c>
      <c r="I113" s="22">
        <v>0.11597959</v>
      </c>
      <c r="J113" s="13" t="s">
        <v>6</v>
      </c>
      <c r="K113" s="23" t="s">
        <v>6</v>
      </c>
      <c r="L113">
        <v>3029.089477</v>
      </c>
    </row>
    <row r="114" spans="2:12" ht="12.75">
      <c r="B114" s="51" t="s">
        <v>58</v>
      </c>
      <c r="C114" s="8" t="s">
        <v>5</v>
      </c>
      <c r="D114" s="42"/>
      <c r="E114" s="20">
        <v>0.167628</v>
      </c>
      <c r="F114" s="21">
        <v>0.10743178</v>
      </c>
      <c r="G114" s="11">
        <f aca="true" t="shared" si="18" ref="G114:G133">F114*100</f>
        <v>10.743178</v>
      </c>
      <c r="H114" s="12" t="s">
        <v>6</v>
      </c>
      <c r="I114" s="22">
        <v>0.22782352</v>
      </c>
      <c r="J114" s="13">
        <f aca="true" t="shared" si="19" ref="J114:J133">I114*100</f>
        <v>22.782352</v>
      </c>
      <c r="K114" s="23">
        <f aca="true" t="shared" si="20" ref="K114:K133">ROUND(L114,-3)</f>
        <v>13000</v>
      </c>
      <c r="L114">
        <v>13410</v>
      </c>
    </row>
    <row r="115" spans="2:12" ht="13.5">
      <c r="B115" s="51"/>
      <c r="C115" s="8" t="s">
        <v>7</v>
      </c>
      <c r="D115" s="39" t="s">
        <v>19</v>
      </c>
      <c r="E115" s="20">
        <v>0.032173</v>
      </c>
      <c r="F115" s="21">
        <v>0.00803223</v>
      </c>
      <c r="G115" s="11">
        <f t="shared" si="18"/>
        <v>0.8032229999999999</v>
      </c>
      <c r="H115" s="12" t="s">
        <v>6</v>
      </c>
      <c r="I115" s="22">
        <v>0.05631336</v>
      </c>
      <c r="J115" s="13">
        <f t="shared" si="19"/>
        <v>5.631336</v>
      </c>
      <c r="K115" s="23">
        <f t="shared" si="20"/>
        <v>3000</v>
      </c>
      <c r="L115">
        <v>2573.700105</v>
      </c>
    </row>
    <row r="116" spans="2:12" ht="12.75">
      <c r="B116" s="51" t="s">
        <v>59</v>
      </c>
      <c r="C116" s="8" t="s">
        <v>5</v>
      </c>
      <c r="D116" s="42"/>
      <c r="E116" s="20">
        <v>0.199198</v>
      </c>
      <c r="F116" s="21">
        <v>0.14110897</v>
      </c>
      <c r="G116" s="11">
        <f t="shared" si="18"/>
        <v>14.110897</v>
      </c>
      <c r="H116" s="12" t="s">
        <v>6</v>
      </c>
      <c r="I116" s="22">
        <v>0.25728792</v>
      </c>
      <c r="J116" s="13">
        <f t="shared" si="19"/>
        <v>25.728792</v>
      </c>
      <c r="K116" s="23">
        <f t="shared" si="20"/>
        <v>18000</v>
      </c>
      <c r="L116">
        <v>18230</v>
      </c>
    </row>
    <row r="117" spans="2:12" ht="13.5">
      <c r="B117" s="51"/>
      <c r="C117" s="8" t="s">
        <v>7</v>
      </c>
      <c r="D117" s="39" t="s">
        <v>19</v>
      </c>
      <c r="E117" s="20">
        <v>0.081447</v>
      </c>
      <c r="F117" s="21">
        <v>0.0425134</v>
      </c>
      <c r="G117" s="11">
        <f t="shared" si="18"/>
        <v>4.25134</v>
      </c>
      <c r="H117" s="12" t="s">
        <v>6</v>
      </c>
      <c r="I117" s="22">
        <v>0.12038027</v>
      </c>
      <c r="J117" s="13">
        <f t="shared" si="19"/>
        <v>12.038027</v>
      </c>
      <c r="K117" s="23">
        <f t="shared" si="20"/>
        <v>7000</v>
      </c>
      <c r="L117">
        <v>7453.625274</v>
      </c>
    </row>
    <row r="118" spans="2:12" ht="13.5">
      <c r="B118" s="51" t="s">
        <v>60</v>
      </c>
      <c r="C118" s="8" t="s">
        <v>5</v>
      </c>
      <c r="D118" s="39"/>
      <c r="E118" s="20">
        <v>0.192131</v>
      </c>
      <c r="F118" s="21">
        <v>0.11575588</v>
      </c>
      <c r="G118" s="11">
        <f t="shared" si="18"/>
        <v>11.575588</v>
      </c>
      <c r="H118" s="12" t="s">
        <v>6</v>
      </c>
      <c r="I118" s="22">
        <v>0.26850698</v>
      </c>
      <c r="J118" s="13">
        <f t="shared" si="19"/>
        <v>26.850698</v>
      </c>
      <c r="K118" s="23">
        <f t="shared" si="20"/>
        <v>10000</v>
      </c>
      <c r="L118">
        <v>10107</v>
      </c>
    </row>
    <row r="119" spans="2:12" ht="13.5">
      <c r="B119" s="51"/>
      <c r="C119" s="8" t="s">
        <v>7</v>
      </c>
      <c r="D119" s="39" t="s">
        <v>19</v>
      </c>
      <c r="E119" s="20">
        <v>0.058615</v>
      </c>
      <c r="F119" s="21">
        <v>0.02018417</v>
      </c>
      <c r="G119" s="11">
        <f t="shared" si="18"/>
        <v>2.0184170000000003</v>
      </c>
      <c r="H119" s="12" t="s">
        <v>6</v>
      </c>
      <c r="I119" s="22">
        <v>0.09704627</v>
      </c>
      <c r="J119" s="13">
        <f t="shared" si="19"/>
        <v>9.704627</v>
      </c>
      <c r="K119" s="23">
        <f t="shared" si="20"/>
        <v>3000</v>
      </c>
      <c r="L119">
        <v>3083.558412</v>
      </c>
    </row>
    <row r="120" spans="2:12" ht="13.5">
      <c r="B120" s="51" t="s">
        <v>61</v>
      </c>
      <c r="C120" s="8" t="s">
        <v>5</v>
      </c>
      <c r="D120" s="39"/>
      <c r="E120" s="20">
        <v>0.248258</v>
      </c>
      <c r="F120" s="21">
        <v>0.15140006</v>
      </c>
      <c r="G120" s="11">
        <f t="shared" si="18"/>
        <v>15.140006</v>
      </c>
      <c r="H120" s="12" t="s">
        <v>6</v>
      </c>
      <c r="I120" s="22">
        <v>0.34511694</v>
      </c>
      <c r="J120" s="13">
        <f t="shared" si="19"/>
        <v>34.511694</v>
      </c>
      <c r="K120" s="23">
        <f t="shared" si="20"/>
        <v>10000</v>
      </c>
      <c r="L120">
        <v>10074</v>
      </c>
    </row>
    <row r="121" spans="2:12" ht="13.5">
      <c r="B121" s="51"/>
      <c r="C121" s="8" t="s">
        <v>7</v>
      </c>
      <c r="D121" s="39"/>
      <c r="E121" s="20">
        <v>0.210353</v>
      </c>
      <c r="F121" s="21">
        <v>0.11841208</v>
      </c>
      <c r="G121" s="11">
        <f t="shared" si="18"/>
        <v>11.841208</v>
      </c>
      <c r="H121" s="12" t="s">
        <v>6</v>
      </c>
      <c r="I121" s="22">
        <v>0.30229411</v>
      </c>
      <c r="J121" s="13">
        <f t="shared" si="19"/>
        <v>30.229411</v>
      </c>
      <c r="K121" s="23">
        <f t="shared" si="20"/>
        <v>9000</v>
      </c>
      <c r="L121">
        <v>8536.212555</v>
      </c>
    </row>
    <row r="122" spans="2:12" ht="13.5">
      <c r="B122" s="51" t="s">
        <v>62</v>
      </c>
      <c r="C122" s="8" t="s">
        <v>5</v>
      </c>
      <c r="D122" s="39"/>
      <c r="E122" s="20">
        <v>0.283493</v>
      </c>
      <c r="F122" s="21">
        <v>0.18898229</v>
      </c>
      <c r="G122" s="11">
        <f t="shared" si="18"/>
        <v>18.898229</v>
      </c>
      <c r="H122" s="12" t="s">
        <v>6</v>
      </c>
      <c r="I122" s="22">
        <v>0.37800365</v>
      </c>
      <c r="J122" s="13">
        <f t="shared" si="19"/>
        <v>37.800365</v>
      </c>
      <c r="K122" s="23">
        <f t="shared" si="20"/>
        <v>9000</v>
      </c>
      <c r="L122">
        <v>8886.663882</v>
      </c>
    </row>
    <row r="123" spans="2:12" ht="13.5">
      <c r="B123" s="51"/>
      <c r="C123" s="8" t="s">
        <v>7</v>
      </c>
      <c r="D123" s="39" t="s">
        <v>19</v>
      </c>
      <c r="E123" s="20">
        <v>0.123869</v>
      </c>
      <c r="F123" s="21">
        <v>0.05799656</v>
      </c>
      <c r="G123" s="11">
        <f t="shared" si="18"/>
        <v>5.799656000000001</v>
      </c>
      <c r="H123" s="12" t="s">
        <v>6</v>
      </c>
      <c r="I123" s="22">
        <v>0.18974125</v>
      </c>
      <c r="J123" s="13">
        <f t="shared" si="19"/>
        <v>18.974125</v>
      </c>
      <c r="K123" s="23">
        <f t="shared" si="20"/>
        <v>4000</v>
      </c>
      <c r="L123">
        <v>3882.922852</v>
      </c>
    </row>
    <row r="124" spans="2:12" ht="12.75">
      <c r="B124" s="51" t="s">
        <v>63</v>
      </c>
      <c r="C124" s="8" t="s">
        <v>5</v>
      </c>
      <c r="D124" s="42"/>
      <c r="E124" s="20">
        <v>0.182255</v>
      </c>
      <c r="F124" s="21">
        <v>0.12779336</v>
      </c>
      <c r="G124" s="11">
        <f t="shared" si="18"/>
        <v>12.779335999999999</v>
      </c>
      <c r="H124" s="12" t="s">
        <v>6</v>
      </c>
      <c r="I124" s="22">
        <v>0.23671628</v>
      </c>
      <c r="J124" s="13">
        <f t="shared" si="19"/>
        <v>23.671628</v>
      </c>
      <c r="K124" s="23">
        <f t="shared" si="20"/>
        <v>18000</v>
      </c>
      <c r="L124">
        <v>18181</v>
      </c>
    </row>
    <row r="125" spans="2:12" ht="13.5">
      <c r="B125" s="51"/>
      <c r="C125" s="8" t="s">
        <v>7</v>
      </c>
      <c r="D125" s="39"/>
      <c r="E125" s="20">
        <v>0.133406</v>
      </c>
      <c r="F125" s="21">
        <v>0.07807869</v>
      </c>
      <c r="G125" s="11">
        <f t="shared" si="18"/>
        <v>7.807869</v>
      </c>
      <c r="H125" s="12" t="s">
        <v>6</v>
      </c>
      <c r="I125" s="22">
        <v>0.18873279</v>
      </c>
      <c r="J125" s="13">
        <f t="shared" si="19"/>
        <v>18.873279</v>
      </c>
      <c r="K125" s="23">
        <f t="shared" si="20"/>
        <v>13000</v>
      </c>
      <c r="L125">
        <v>13308</v>
      </c>
    </row>
    <row r="126" spans="2:12" ht="13.5">
      <c r="B126" s="51" t="s">
        <v>64</v>
      </c>
      <c r="C126" s="8" t="s">
        <v>5</v>
      </c>
      <c r="D126" s="39" t="s">
        <v>19</v>
      </c>
      <c r="E126" s="20">
        <v>0.109871</v>
      </c>
      <c r="F126" s="21">
        <v>0.04767248</v>
      </c>
      <c r="G126" s="11">
        <f t="shared" si="18"/>
        <v>4.767248</v>
      </c>
      <c r="H126" s="12" t="s">
        <v>6</v>
      </c>
      <c r="I126" s="22">
        <v>0.17207024</v>
      </c>
      <c r="J126" s="13">
        <f t="shared" si="19"/>
        <v>17.207024</v>
      </c>
      <c r="K126" s="23">
        <f t="shared" si="20"/>
        <v>7000</v>
      </c>
      <c r="L126">
        <v>6955.747176</v>
      </c>
    </row>
    <row r="127" spans="2:12" ht="13.5">
      <c r="B127" s="51"/>
      <c r="C127" s="8" t="s">
        <v>7</v>
      </c>
      <c r="D127" s="39" t="s">
        <v>19</v>
      </c>
      <c r="E127" s="20">
        <v>0.043595</v>
      </c>
      <c r="F127" s="21">
        <v>0.00318913</v>
      </c>
      <c r="G127" s="11">
        <f t="shared" si="18"/>
        <v>0.318913</v>
      </c>
      <c r="H127" s="12" t="s">
        <v>6</v>
      </c>
      <c r="I127" s="22">
        <v>0.08400037</v>
      </c>
      <c r="J127" s="13">
        <f t="shared" si="19"/>
        <v>8.400037000000001</v>
      </c>
      <c r="K127" s="23">
        <f t="shared" si="20"/>
        <v>3000</v>
      </c>
      <c r="L127">
        <v>2759.900939</v>
      </c>
    </row>
    <row r="128" spans="2:12" ht="12.75">
      <c r="B128" s="51" t="s">
        <v>65</v>
      </c>
      <c r="C128" s="8" t="s">
        <v>5</v>
      </c>
      <c r="D128" s="42"/>
      <c r="E128" s="20">
        <v>0.136372</v>
      </c>
      <c r="F128" s="21">
        <v>0.07347497</v>
      </c>
      <c r="G128" s="11">
        <f t="shared" si="18"/>
        <v>7.347497</v>
      </c>
      <c r="H128" s="12" t="s">
        <v>6</v>
      </c>
      <c r="I128" s="22">
        <v>0.19926885</v>
      </c>
      <c r="J128" s="13">
        <f t="shared" si="19"/>
        <v>19.926885</v>
      </c>
      <c r="K128" s="23">
        <f t="shared" si="20"/>
        <v>15000</v>
      </c>
      <c r="L128">
        <v>14614</v>
      </c>
    </row>
    <row r="129" spans="2:12" ht="13.5">
      <c r="B129" s="51"/>
      <c r="C129" s="8" t="s">
        <v>7</v>
      </c>
      <c r="D129" s="39" t="s">
        <v>19</v>
      </c>
      <c r="E129" s="20">
        <v>0.045135</v>
      </c>
      <c r="F129" s="21">
        <v>0.00515738</v>
      </c>
      <c r="G129" s="11">
        <f t="shared" si="18"/>
        <v>0.5157379999999999</v>
      </c>
      <c r="H129" s="12" t="s">
        <v>6</v>
      </c>
      <c r="I129" s="22">
        <v>0.08511291</v>
      </c>
      <c r="J129" s="13">
        <f t="shared" si="19"/>
        <v>8.511291</v>
      </c>
      <c r="K129" s="23">
        <f t="shared" si="20"/>
        <v>5000</v>
      </c>
      <c r="L129">
        <v>4836.800933</v>
      </c>
    </row>
    <row r="130" spans="2:12" ht="12.75">
      <c r="B130" s="51" t="s">
        <v>66</v>
      </c>
      <c r="C130" s="8" t="s">
        <v>5</v>
      </c>
      <c r="D130" s="42"/>
      <c r="E130" s="20">
        <v>0.168581</v>
      </c>
      <c r="F130" s="21">
        <v>0.12220144</v>
      </c>
      <c r="G130" s="11">
        <f t="shared" si="18"/>
        <v>12.220144</v>
      </c>
      <c r="H130" s="12" t="s">
        <v>6</v>
      </c>
      <c r="I130" s="22">
        <v>0.21496049</v>
      </c>
      <c r="J130" s="13">
        <f t="shared" si="19"/>
        <v>21.496049</v>
      </c>
      <c r="K130" s="23">
        <f t="shared" si="20"/>
        <v>24000</v>
      </c>
      <c r="L130">
        <v>24455</v>
      </c>
    </row>
    <row r="131" spans="2:12" ht="12.75">
      <c r="B131" s="51"/>
      <c r="C131" s="8" t="s">
        <v>7</v>
      </c>
      <c r="D131" s="42"/>
      <c r="E131" s="20">
        <v>0.092712</v>
      </c>
      <c r="F131" s="21">
        <v>0.0513831</v>
      </c>
      <c r="G131" s="11">
        <f t="shared" si="18"/>
        <v>5.13831</v>
      </c>
      <c r="H131" s="12" t="s">
        <v>6</v>
      </c>
      <c r="I131" s="22">
        <v>0.1340414</v>
      </c>
      <c r="J131" s="13">
        <f t="shared" si="19"/>
        <v>13.40414</v>
      </c>
      <c r="K131" s="23">
        <f t="shared" si="20"/>
        <v>13000</v>
      </c>
      <c r="L131">
        <v>13449</v>
      </c>
    </row>
    <row r="132" spans="2:12" ht="13.5">
      <c r="B132" s="51" t="s">
        <v>67</v>
      </c>
      <c r="C132" s="8" t="s">
        <v>5</v>
      </c>
      <c r="D132" s="39"/>
      <c r="E132" s="20">
        <v>0.150103</v>
      </c>
      <c r="F132" s="21">
        <v>0.08700519</v>
      </c>
      <c r="G132" s="11">
        <f t="shared" si="18"/>
        <v>8.700519</v>
      </c>
      <c r="H132" s="12" t="s">
        <v>6</v>
      </c>
      <c r="I132" s="22">
        <v>0.21320163</v>
      </c>
      <c r="J132" s="13">
        <f t="shared" si="19"/>
        <v>21.320163</v>
      </c>
      <c r="K132" s="23">
        <f t="shared" si="20"/>
        <v>8000</v>
      </c>
      <c r="L132">
        <v>8372.053575</v>
      </c>
    </row>
    <row r="133" spans="2:12" ht="26.25" thickBot="1">
      <c r="B133" s="58"/>
      <c r="C133" s="44" t="s">
        <v>7</v>
      </c>
      <c r="D133" s="45" t="s">
        <v>19</v>
      </c>
      <c r="E133" s="46">
        <v>0.10669</v>
      </c>
      <c r="F133" s="21">
        <v>0.05286998</v>
      </c>
      <c r="G133" s="11">
        <f t="shared" si="18"/>
        <v>5.286998</v>
      </c>
      <c r="H133" s="12" t="s">
        <v>6</v>
      </c>
      <c r="I133" s="22">
        <v>0.16050926</v>
      </c>
      <c r="J133" s="13">
        <f t="shared" si="19"/>
        <v>16.050925999999997</v>
      </c>
      <c r="K133" s="23">
        <f t="shared" si="20"/>
        <v>6000</v>
      </c>
      <c r="L133">
        <v>5950.639038</v>
      </c>
    </row>
    <row r="134" spans="2:11" ht="30" customHeight="1">
      <c r="B134" s="47" t="s">
        <v>68</v>
      </c>
      <c r="C134" s="47"/>
      <c r="D134" s="47"/>
      <c r="E134" s="47"/>
      <c r="F134" s="47"/>
      <c r="G134" s="47"/>
      <c r="H134" s="47"/>
      <c r="I134" s="47"/>
      <c r="J134" s="47"/>
      <c r="K134" s="47"/>
    </row>
    <row r="135" spans="2:11" ht="61.5" customHeight="1">
      <c r="B135" s="48" t="s">
        <v>72</v>
      </c>
      <c r="C135" s="48"/>
      <c r="D135" s="48"/>
      <c r="E135" s="48"/>
      <c r="F135" s="48"/>
      <c r="G135" s="48"/>
      <c r="H135" s="48"/>
      <c r="I135" s="48"/>
      <c r="J135" s="48"/>
      <c r="K135" s="48"/>
    </row>
    <row r="136" spans="2:11" ht="30.75" customHeight="1">
      <c r="B136" s="48" t="s">
        <v>71</v>
      </c>
      <c r="C136" s="48"/>
      <c r="D136" s="48"/>
      <c r="E136" s="48"/>
      <c r="F136" s="48"/>
      <c r="G136" s="48"/>
      <c r="H136" s="48"/>
      <c r="I136" s="48"/>
      <c r="J136" s="48"/>
      <c r="K136" s="48"/>
    </row>
    <row r="137" spans="2:11" ht="15.75" customHeight="1">
      <c r="B137" s="53" t="s">
        <v>69</v>
      </c>
      <c r="C137" s="53"/>
      <c r="D137" s="53"/>
      <c r="E137" s="53"/>
      <c r="F137" s="53"/>
      <c r="G137" s="53"/>
      <c r="H137" s="53"/>
      <c r="I137" s="53"/>
      <c r="J137" s="53"/>
      <c r="K137" s="53"/>
    </row>
    <row r="138" spans="2:11" ht="45.75" customHeight="1">
      <c r="B138" s="54" t="s">
        <v>73</v>
      </c>
      <c r="C138" s="54"/>
      <c r="D138" s="54"/>
      <c r="E138" s="54"/>
      <c r="F138" s="54"/>
      <c r="G138" s="54"/>
      <c r="H138" s="54"/>
      <c r="I138" s="54"/>
      <c r="J138" s="54"/>
      <c r="K138" s="54"/>
    </row>
    <row r="139" spans="2:11" ht="39" customHeight="1">
      <c r="B139" s="52" t="s">
        <v>74</v>
      </c>
      <c r="C139" s="52"/>
      <c r="D139" s="52"/>
      <c r="E139" s="52"/>
      <c r="F139" s="52"/>
      <c r="G139" s="52"/>
      <c r="H139" s="52"/>
      <c r="I139" s="52"/>
      <c r="J139" s="52"/>
      <c r="K139" s="52"/>
    </row>
  </sheetData>
  <sheetProtection/>
  <mergeCells count="66">
    <mergeCell ref="B114:B115"/>
    <mergeCell ref="B116:B117"/>
    <mergeCell ref="B118:B119"/>
    <mergeCell ref="B120:B121"/>
    <mergeCell ref="B130:B131"/>
    <mergeCell ref="B132:B133"/>
    <mergeCell ref="B122:B123"/>
    <mergeCell ref="B124:B125"/>
    <mergeCell ref="B126:B127"/>
    <mergeCell ref="B128:B129"/>
    <mergeCell ref="B102:B103"/>
    <mergeCell ref="B104:B105"/>
    <mergeCell ref="B106:B107"/>
    <mergeCell ref="B108:B109"/>
    <mergeCell ref="B110:B111"/>
    <mergeCell ref="B112:B113"/>
    <mergeCell ref="B90:B91"/>
    <mergeCell ref="B92:B93"/>
    <mergeCell ref="B94:B95"/>
    <mergeCell ref="B96:B97"/>
    <mergeCell ref="B98:B99"/>
    <mergeCell ref="B100:B101"/>
    <mergeCell ref="B76:B77"/>
    <mergeCell ref="B78:B79"/>
    <mergeCell ref="B82:B83"/>
    <mergeCell ref="B84:B85"/>
    <mergeCell ref="B86:B87"/>
    <mergeCell ref="B88:B89"/>
    <mergeCell ref="B64:B65"/>
    <mergeCell ref="B66:B67"/>
    <mergeCell ref="B68:B69"/>
    <mergeCell ref="B70:B71"/>
    <mergeCell ref="B72:B73"/>
    <mergeCell ref="B74:B75"/>
    <mergeCell ref="B48:B49"/>
    <mergeCell ref="B50:B51"/>
    <mergeCell ref="B52:B53"/>
    <mergeCell ref="B56:B57"/>
    <mergeCell ref="B58:B59"/>
    <mergeCell ref="B60:B61"/>
    <mergeCell ref="C8:C9"/>
    <mergeCell ref="B12:B13"/>
    <mergeCell ref="B38:B39"/>
    <mergeCell ref="B40:B41"/>
    <mergeCell ref="B42:B43"/>
    <mergeCell ref="B46:B47"/>
    <mergeCell ref="B136:K136"/>
    <mergeCell ref="B139:K139"/>
    <mergeCell ref="B137:K137"/>
    <mergeCell ref="B138:K138"/>
    <mergeCell ref="B1:K2"/>
    <mergeCell ref="B14:B15"/>
    <mergeCell ref="B18:B19"/>
    <mergeCell ref="B20:B21"/>
    <mergeCell ref="D7:E7"/>
    <mergeCell ref="B5:C5"/>
    <mergeCell ref="B134:K134"/>
    <mergeCell ref="B135:K135"/>
    <mergeCell ref="G7:J7"/>
    <mergeCell ref="B22:B23"/>
    <mergeCell ref="B24:B25"/>
    <mergeCell ref="B26:B27"/>
    <mergeCell ref="B28:B29"/>
    <mergeCell ref="B30:B31"/>
    <mergeCell ref="B34:B35"/>
    <mergeCell ref="B36:B37"/>
  </mergeCells>
  <printOptions/>
  <pageMargins left="0.5" right="0.5" top="1" bottom="1" header="0.5" footer="0.5"/>
  <pageSetup horizontalDpi="600" verticalDpi="600" orientation="portrait" scale="78" r:id="rId2"/>
  <rowBreaks count="2" manualBreakCount="2">
    <brk id="54" max="255" man="1"/>
    <brk id="11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2008-11-04T18:41:32Z</dcterms:created>
  <dcterms:modified xsi:type="dcterms:W3CDTF">2013-07-02T16:23:03Z</dcterms:modified>
  <cp:category/>
  <cp:version/>
  <cp:contentType/>
  <cp:contentStatus/>
</cp:coreProperties>
</file>