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Regular Source of Care -YES" sheetId="1" r:id="rId1"/>
  </sheets>
  <definedNames>
    <definedName name="_xlnm.Print_Area" localSheetId="0">'Regular Source of Care -YES'!$A$1:$K$104</definedName>
    <definedName name="_xlnm.Print_Titles" localSheetId="0">'Regular Source of Care -YES'!$1:$7</definedName>
  </definedNames>
  <calcPr fullCalcOnLoad="1"/>
</workbook>
</file>

<file path=xl/sharedStrings.xml><?xml version="1.0" encoding="utf-8"?>
<sst xmlns="http://schemas.openxmlformats.org/spreadsheetml/2006/main" count="163" uniqueCount="85">
  <si>
    <t>Percent of Children (0-17 years old) who Have a Regular Source of Care (RSC).</t>
  </si>
  <si>
    <t>Los Angeles County Health Survey 2005.</t>
  </si>
  <si>
    <t>Have a Regular Source of Care</t>
  </si>
  <si>
    <t>Percent</t>
  </si>
  <si>
    <t>95% CI</t>
  </si>
  <si>
    <t>Estimated #</t>
  </si>
  <si>
    <t>LA County</t>
  </si>
  <si>
    <t>-</t>
  </si>
  <si>
    <t>CHILD CHARACTERISTICS</t>
  </si>
  <si>
    <t>Gender</t>
  </si>
  <si>
    <t>Male</t>
  </si>
  <si>
    <t>Female</t>
  </si>
  <si>
    <t>Age Group</t>
  </si>
  <si>
    <t>0-5</t>
  </si>
  <si>
    <t>6-11</t>
  </si>
  <si>
    <t>12-17</t>
  </si>
  <si>
    <t>6-17</t>
  </si>
  <si>
    <t>Race/Ethnicity</t>
  </si>
  <si>
    <t>Latino</t>
  </si>
  <si>
    <t>White</t>
  </si>
  <si>
    <t>African American</t>
  </si>
  <si>
    <t>Asian/Pacific Islander</t>
  </si>
  <si>
    <t>American Indian</t>
  </si>
  <si>
    <t>PARENT CHARACTERISTICS</t>
  </si>
  <si>
    <t>18-24</t>
  </si>
  <si>
    <t>25-29</t>
  </si>
  <si>
    <t>30-39</t>
  </si>
  <si>
    <t>40-49</t>
  </si>
  <si>
    <t>50-59</t>
  </si>
  <si>
    <t>60-64</t>
  </si>
  <si>
    <t>65 or over</t>
  </si>
  <si>
    <t>Foreign Born</t>
  </si>
  <si>
    <t>US Born</t>
  </si>
  <si>
    <t>*</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</si>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</sst>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color indexed="9"/>
      <name val="Arial"/>
      <family val="2"/>
    </font>
    <font>
      <sz val="10"/>
      <color indexed="9"/>
      <name val="Arial"/>
      <family val="2"/>
    </font>
    <font>
      <b/>
      <sz val="10"/>
      <name val="Arial"/>
      <family val="2"/>
    </font>
    <font>
      <b/>
      <u val="single"/>
      <sz val="10"/>
      <name val="Arial"/>
      <family val="2"/>
    </font>
    <font>
      <b/>
      <u val="single"/>
      <sz val="10"/>
      <color indexed="10"/>
      <name val="Arial"/>
      <family val="2"/>
    </font>
    <font>
      <sz val="11"/>
      <name val="Arial"/>
      <family val="2"/>
    </font>
    <font>
      <b/>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5">
    <xf numFmtId="0" fontId="0" fillId="0" borderId="0" xfId="0" applyAlignment="1">
      <alignment/>
    </xf>
    <xf numFmtId="0" fontId="20" fillId="0" borderId="0" xfId="0" applyFont="1" applyAlignment="1">
      <alignment/>
    </xf>
    <xf numFmtId="0" fontId="21" fillId="24" borderId="0" xfId="0" applyFont="1" applyFill="1" applyBorder="1" applyAlignment="1">
      <alignment horizontal="left" wrapText="1"/>
    </xf>
    <xf numFmtId="0" fontId="21" fillId="0" borderId="0" xfId="0" applyFont="1" applyFill="1" applyAlignment="1">
      <alignment wrapText="1"/>
    </xf>
    <xf numFmtId="0" fontId="21" fillId="24" borderId="0" xfId="0" applyFont="1" applyFill="1" applyBorder="1" applyAlignment="1">
      <alignment wrapText="1"/>
    </xf>
    <xf numFmtId="0" fontId="22" fillId="24" borderId="0" xfId="0" applyFont="1" applyFill="1" applyBorder="1" applyAlignment="1">
      <alignment horizontal="left"/>
    </xf>
    <xf numFmtId="172" fontId="22" fillId="24" borderId="0" xfId="0" applyNumberFormat="1" applyFont="1" applyFill="1" applyBorder="1" applyAlignment="1">
      <alignment horizontal="center"/>
    </xf>
    <xf numFmtId="171" fontId="22" fillId="24" borderId="0" xfId="59" applyNumberFormat="1" applyFont="1" applyFill="1" applyBorder="1" applyAlignment="1">
      <alignment horizontal="right"/>
    </xf>
    <xf numFmtId="172" fontId="22" fillId="24" borderId="0" xfId="0" applyNumberFormat="1" applyFont="1" applyFill="1" applyBorder="1" applyAlignment="1">
      <alignment/>
    </xf>
    <xf numFmtId="172" fontId="22" fillId="24" borderId="0" xfId="0" applyNumberFormat="1" applyFont="1" applyFill="1" applyBorder="1" applyAlignment="1">
      <alignment/>
    </xf>
    <xf numFmtId="0" fontId="22" fillId="24" borderId="0" xfId="0" applyFont="1" applyFill="1" applyBorder="1" applyAlignment="1">
      <alignment/>
    </xf>
    <xf numFmtId="3" fontId="22" fillId="0" borderId="0" xfId="0" applyNumberFormat="1" applyFont="1" applyFill="1" applyBorder="1" applyAlignment="1">
      <alignment/>
    </xf>
    <xf numFmtId="0" fontId="21" fillId="24" borderId="0" xfId="0" applyFont="1" applyFill="1" applyBorder="1" applyAlignment="1">
      <alignment horizontal="left"/>
    </xf>
    <xf numFmtId="0" fontId="23" fillId="0" borderId="10" xfId="0" applyFont="1" applyBorder="1" applyAlignment="1">
      <alignment horizontal="left"/>
    </xf>
    <xf numFmtId="0" fontId="0" fillId="0" borderId="10" xfId="0" applyBorder="1" applyAlignment="1">
      <alignment/>
    </xf>
    <xf numFmtId="3" fontId="23" fillId="5" borderId="10" xfId="0" applyNumberFormat="1" applyFont="1" applyFill="1" applyBorder="1" applyAlignment="1">
      <alignment horizontal="right"/>
    </xf>
    <xf numFmtId="0" fontId="0" fillId="0" borderId="0" xfId="0" applyBorder="1" applyAlignment="1">
      <alignment horizontal="left"/>
    </xf>
    <xf numFmtId="0" fontId="0" fillId="3" borderId="0" xfId="0" applyFill="1" applyAlignment="1">
      <alignment horizontal="center"/>
    </xf>
    <xf numFmtId="171" fontId="0" fillId="3" borderId="0" xfId="59" applyNumberFormat="1" applyFill="1" applyAlignment="1">
      <alignment horizontal="right"/>
    </xf>
    <xf numFmtId="172" fontId="0" fillId="0" borderId="0" xfId="0" applyNumberFormat="1" applyAlignment="1">
      <alignment/>
    </xf>
    <xf numFmtId="0" fontId="0" fillId="0" borderId="0" xfId="0" applyAlignment="1">
      <alignment horizontal="center"/>
    </xf>
    <xf numFmtId="172" fontId="0" fillId="0" borderId="0" xfId="0" applyNumberFormat="1" applyAlignment="1">
      <alignment horizontal="left"/>
    </xf>
    <xf numFmtId="3" fontId="0" fillId="5" borderId="0" xfId="0" applyNumberFormat="1" applyFill="1" applyBorder="1" applyAlignment="1">
      <alignment horizontal="right" wrapText="1"/>
    </xf>
    <xf numFmtId="0" fontId="20" fillId="0" borderId="0" xfId="0" applyFont="1" applyFill="1" applyAlignment="1">
      <alignment/>
    </xf>
    <xf numFmtId="0" fontId="24" fillId="0" borderId="0" xfId="0" applyFont="1" applyFill="1" applyBorder="1" applyAlignment="1">
      <alignment horizontal="center"/>
    </xf>
    <xf numFmtId="0" fontId="0" fillId="0" borderId="0" xfId="0" applyFill="1" applyAlignment="1">
      <alignment/>
    </xf>
    <xf numFmtId="0" fontId="23" fillId="0" borderId="10" xfId="0" applyFont="1" applyBorder="1" applyAlignment="1">
      <alignment wrapText="1"/>
    </xf>
    <xf numFmtId="0" fontId="24" fillId="3" borderId="10" xfId="0" applyFont="1" applyFill="1" applyBorder="1" applyAlignment="1">
      <alignment horizontal="center"/>
    </xf>
    <xf numFmtId="0" fontId="24" fillId="0" borderId="10" xfId="0" applyFont="1" applyFill="1" applyBorder="1" applyAlignment="1">
      <alignment horizontal="center"/>
    </xf>
    <xf numFmtId="0" fontId="24" fillId="0" borderId="10" xfId="0" applyFont="1" applyFill="1" applyBorder="1" applyAlignment="1">
      <alignment/>
    </xf>
    <xf numFmtId="0" fontId="24" fillId="0" borderId="10" xfId="0" applyFont="1" applyFill="1" applyBorder="1" applyAlignment="1">
      <alignment horizontal="left"/>
    </xf>
    <xf numFmtId="0" fontId="24" fillId="5" borderId="10" xfId="0" applyFont="1" applyFill="1" applyBorder="1" applyAlignment="1">
      <alignment horizontal="center"/>
    </xf>
    <xf numFmtId="0" fontId="0" fillId="0" borderId="0" xfId="0" applyFont="1" applyBorder="1" applyAlignment="1">
      <alignment wrapText="1"/>
    </xf>
    <xf numFmtId="0" fontId="24" fillId="3" borderId="0" xfId="0" applyFont="1" applyFill="1" applyBorder="1" applyAlignment="1">
      <alignment horizontal="center"/>
    </xf>
    <xf numFmtId="171" fontId="0" fillId="3" borderId="0" xfId="0" applyNumberFormat="1" applyFont="1" applyFill="1" applyAlignment="1" quotePrefix="1">
      <alignment/>
    </xf>
    <xf numFmtId="0" fontId="24" fillId="0" borderId="0" xfId="0" applyFont="1" applyFill="1" applyBorder="1" applyAlignment="1">
      <alignment horizontal="center"/>
    </xf>
    <xf numFmtId="172" fontId="0" fillId="0" borderId="0" xfId="0" applyNumberFormat="1" applyFont="1" applyAlignment="1" quotePrefix="1">
      <alignment/>
    </xf>
    <xf numFmtId="172" fontId="0" fillId="0" borderId="0" xfId="0" applyNumberFormat="1" applyFont="1" applyAlignment="1" quotePrefix="1">
      <alignment horizontal="left"/>
    </xf>
    <xf numFmtId="3" fontId="0" fillId="5" borderId="0" xfId="0" applyNumberFormat="1" applyFont="1" applyFill="1" applyAlignment="1" quotePrefix="1">
      <alignment/>
    </xf>
    <xf numFmtId="0" fontId="25" fillId="3"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xf>
    <xf numFmtId="0" fontId="25" fillId="0" borderId="0" xfId="0" applyFont="1" applyFill="1" applyBorder="1" applyAlignment="1">
      <alignment horizontal="left"/>
    </xf>
    <xf numFmtId="0" fontId="25" fillId="5" borderId="0" xfId="0" applyFont="1" applyFill="1" applyBorder="1" applyAlignment="1">
      <alignment horizontal="center"/>
    </xf>
    <xf numFmtId="0" fontId="23" fillId="0" borderId="10" xfId="0" applyFont="1" applyBorder="1" applyAlignment="1">
      <alignment horizontal="left" vertical="top" wrapText="1"/>
    </xf>
    <xf numFmtId="0" fontId="0" fillId="3" borderId="10" xfId="0" applyFill="1" applyBorder="1" applyAlignment="1">
      <alignment horizontal="center"/>
    </xf>
    <xf numFmtId="171" fontId="0" fillId="3" borderId="10" xfId="59" applyNumberFormat="1" applyFill="1" applyBorder="1" applyAlignment="1">
      <alignment horizontal="right"/>
    </xf>
    <xf numFmtId="0" fontId="0" fillId="0" borderId="10" xfId="0" applyBorder="1" applyAlignment="1">
      <alignment/>
    </xf>
    <xf numFmtId="0" fontId="0" fillId="0" borderId="10" xfId="0" applyBorder="1" applyAlignment="1">
      <alignment horizontal="left"/>
    </xf>
    <xf numFmtId="0" fontId="0" fillId="5" borderId="10" xfId="0" applyFill="1" applyBorder="1" applyAlignment="1">
      <alignment/>
    </xf>
    <xf numFmtId="0" fontId="0" fillId="0" borderId="0" xfId="0" applyBorder="1" applyAlignment="1">
      <alignment horizontal="left" vertical="top" wrapText="1"/>
    </xf>
    <xf numFmtId="3" fontId="0" fillId="5" borderId="0" xfId="0" applyNumberFormat="1" applyFill="1" applyBorder="1" applyAlignment="1">
      <alignment horizontal="right" wrapText="1"/>
    </xf>
    <xf numFmtId="49" fontId="0" fillId="0" borderId="0" xfId="0" applyNumberFormat="1" applyBorder="1" applyAlignment="1">
      <alignment horizontal="left" vertical="top" wrapText="1"/>
    </xf>
    <xf numFmtId="0" fontId="0" fillId="0" borderId="0" xfId="0" applyAlignment="1">
      <alignment/>
    </xf>
    <xf numFmtId="0" fontId="0" fillId="0" borderId="0" xfId="0" applyAlignment="1">
      <alignment horizontal="left"/>
    </xf>
    <xf numFmtId="0" fontId="0" fillId="5" borderId="0" xfId="0" applyFill="1" applyAlignment="1">
      <alignment/>
    </xf>
    <xf numFmtId="49" fontId="0" fillId="0" borderId="0" xfId="0" applyNumberFormat="1" applyAlignment="1">
      <alignment/>
    </xf>
    <xf numFmtId="0" fontId="26" fillId="3" borderId="10" xfId="0" applyFont="1" applyFill="1" applyBorder="1" applyAlignment="1">
      <alignment horizontal="center"/>
    </xf>
    <xf numFmtId="172" fontId="0" fillId="0" borderId="10" xfId="0"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horizontal="left"/>
    </xf>
    <xf numFmtId="3" fontId="0" fillId="5" borderId="10" xfId="0" applyNumberFormat="1" applyFill="1" applyBorder="1" applyAlignment="1">
      <alignment/>
    </xf>
    <xf numFmtId="0" fontId="0" fillId="0" borderId="10" xfId="0" applyFill="1" applyBorder="1" applyAlignment="1">
      <alignment/>
    </xf>
    <xf numFmtId="171" fontId="0" fillId="3" borderId="0" xfId="59" applyNumberFormat="1" applyFont="1" applyFill="1" applyAlignment="1">
      <alignment horizontal="right"/>
    </xf>
    <xf numFmtId="0" fontId="0" fillId="0" borderId="0" xfId="0" applyAlignment="1">
      <alignment horizontal="left" indent="2"/>
    </xf>
    <xf numFmtId="0" fontId="23" fillId="0" borderId="10" xfId="0" applyFont="1" applyBorder="1" applyAlignment="1">
      <alignment/>
    </xf>
    <xf numFmtId="0" fontId="27" fillId="0" borderId="0" xfId="0" applyFont="1" applyAlignment="1">
      <alignment/>
    </xf>
    <xf numFmtId="0" fontId="0" fillId="3" borderId="0" xfId="0" applyFill="1" applyAlignment="1">
      <alignment horizontal="center"/>
    </xf>
    <xf numFmtId="0" fontId="0" fillId="0" borderId="0" xfId="0" applyFont="1" applyAlignment="1">
      <alignment/>
    </xf>
    <xf numFmtId="0" fontId="0" fillId="0" borderId="0" xfId="0" applyFont="1" applyAlignment="1">
      <alignment horizontal="center"/>
    </xf>
    <xf numFmtId="171" fontId="0" fillId="3" borderId="0" xfId="59" applyNumberFormat="1" applyFill="1" applyAlignment="1">
      <alignment horizontal="right"/>
    </xf>
    <xf numFmtId="0" fontId="0" fillId="0" borderId="11" xfId="0" applyBorder="1" applyAlignment="1">
      <alignment/>
    </xf>
    <xf numFmtId="0" fontId="0" fillId="3" borderId="11" xfId="0" applyFill="1" applyBorder="1" applyAlignment="1">
      <alignment horizontal="center"/>
    </xf>
    <xf numFmtId="171" fontId="0" fillId="3" borderId="11" xfId="59" applyNumberFormat="1" applyFill="1" applyBorder="1" applyAlignment="1">
      <alignment horizontal="right"/>
    </xf>
    <xf numFmtId="172" fontId="0" fillId="0" borderId="11" xfId="0" applyNumberFormat="1" applyBorder="1" applyAlignment="1">
      <alignment/>
    </xf>
    <xf numFmtId="0" fontId="0" fillId="0" borderId="11" xfId="0" applyBorder="1" applyAlignment="1">
      <alignment horizontal="center"/>
    </xf>
    <xf numFmtId="172" fontId="0" fillId="0" borderId="11" xfId="0" applyNumberFormat="1" applyBorder="1" applyAlignment="1">
      <alignment horizontal="left"/>
    </xf>
    <xf numFmtId="3" fontId="0" fillId="5" borderId="11" xfId="0" applyNumberFormat="1" applyFill="1" applyBorder="1" applyAlignment="1">
      <alignment horizontal="right" wrapText="1"/>
    </xf>
    <xf numFmtId="171" fontId="0" fillId="0" borderId="0" xfId="59" applyNumberFormat="1" applyAlignment="1">
      <alignment horizontal="right"/>
    </xf>
    <xf numFmtId="3" fontId="0" fillId="5" borderId="0" xfId="0" applyNumberFormat="1" applyFont="1" applyFill="1" applyBorder="1" applyAlignment="1">
      <alignment horizontal="right" wrapText="1"/>
    </xf>
    <xf numFmtId="0" fontId="20" fillId="0" borderId="0" xfId="0" applyFont="1" applyFill="1" applyAlignment="1">
      <alignment horizontal="left" vertical="top" wrapText="1"/>
    </xf>
    <xf numFmtId="49" fontId="24" fillId="0" borderId="0" xfId="0" applyNumberFormat="1" applyFont="1" applyFill="1" applyBorder="1" applyAlignment="1">
      <alignment horizontal="center" vertical="top" wrapText="1"/>
    </xf>
    <xf numFmtId="0" fontId="20" fillId="0" borderId="0" xfId="0" applyNumberFormat="1" applyFont="1" applyFill="1" applyAlignment="1">
      <alignment wrapText="1"/>
    </xf>
    <xf numFmtId="0" fontId="20" fillId="0" borderId="0" xfId="0" applyFont="1" applyBorder="1" applyAlignment="1">
      <alignment wrapText="1"/>
    </xf>
    <xf numFmtId="0" fontId="21" fillId="24" borderId="0" xfId="0" applyFont="1" applyFill="1" applyBorder="1" applyAlignment="1">
      <alignment horizontal="left" wrapText="1"/>
    </xf>
    <xf numFmtId="49" fontId="20" fillId="0" borderId="0" xfId="0" applyNumberFormat="1" applyFont="1" applyBorder="1" applyAlignment="1">
      <alignment horizontal="left" vertical="center" wrapText="1"/>
    </xf>
    <xf numFmtId="49" fontId="20" fillId="0" borderId="0" xfId="0" applyNumberFormat="1" applyFont="1" applyBorder="1" applyAlignment="1">
      <alignment wrapText="1"/>
    </xf>
    <xf numFmtId="0" fontId="20" fillId="0" borderId="0" xfId="0" applyFont="1" applyFill="1" applyBorder="1" applyAlignment="1">
      <alignment horizontal="left" vertical="center" wrapText="1"/>
    </xf>
    <xf numFmtId="0" fontId="20" fillId="0" borderId="0" xfId="0" applyFont="1" applyFill="1" applyBorder="1" applyAlignment="1">
      <alignment wrapText="1"/>
    </xf>
    <xf numFmtId="0" fontId="20" fillId="0" borderId="0" xfId="0" applyFont="1" applyBorder="1" applyAlignment="1">
      <alignment horizontal="left" vertical="center" wrapText="1"/>
    </xf>
    <xf numFmtId="0" fontId="20" fillId="0" borderId="0" xfId="0" applyFont="1" applyAlignment="1">
      <alignment wrapText="1"/>
    </xf>
    <xf numFmtId="0" fontId="23" fillId="0" borderId="10" xfId="0" applyFont="1" applyBorder="1" applyAlignment="1">
      <alignment horizontal="center" wrapText="1"/>
    </xf>
    <xf numFmtId="171" fontId="23" fillId="3" borderId="10" xfId="59" applyNumberFormat="1" applyFont="1" applyFill="1" applyBorder="1" applyAlignment="1">
      <alignment horizontal="right" wrapText="1"/>
    </xf>
    <xf numFmtId="0" fontId="24"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zoomScalePageLayoutView="0" workbookViewId="0" topLeftCell="A64">
      <selection activeCell="B84" sqref="B84"/>
    </sheetView>
  </sheetViews>
  <sheetFormatPr defaultColWidth="9.140625" defaultRowHeight="12.75"/>
  <cols>
    <col min="1" max="1" width="4.57421875" style="1" bestFit="1" customWidth="1"/>
    <col min="2" max="2" width="34.28125" style="0" customWidth="1"/>
    <col min="3" max="3" width="2.8515625" style="20" customWidth="1"/>
    <col min="4" max="4" width="7.28125" style="79" bestFit="1" customWidth="1"/>
    <col min="5" max="5" width="0" style="0" hidden="1" customWidth="1"/>
    <col min="6" max="6" width="5.57421875" style="53" customWidth="1"/>
    <col min="7" max="7" width="1.8515625" style="0" bestFit="1" customWidth="1"/>
    <col min="8" max="8" width="0" style="0" hidden="1" customWidth="1"/>
    <col min="9" max="9" width="5.57421875" style="54" bestFit="1" customWidth="1"/>
    <col min="10" max="10" width="11.421875" style="0" bestFit="1" customWidth="1"/>
    <col min="11" max="11" width="12.00390625" style="0" hidden="1" customWidth="1"/>
  </cols>
  <sheetData>
    <row r="1" spans="2:11" ht="12.75" customHeight="1">
      <c r="B1" s="85" t="s">
        <v>0</v>
      </c>
      <c r="C1" s="85"/>
      <c r="D1" s="85"/>
      <c r="E1" s="85"/>
      <c r="F1" s="85"/>
      <c r="G1" s="85"/>
      <c r="H1" s="85"/>
      <c r="I1" s="85"/>
      <c r="J1" s="85"/>
      <c r="K1" s="3"/>
    </row>
    <row r="2" spans="2:11" ht="12.75" customHeight="1">
      <c r="B2" s="85"/>
      <c r="C2" s="85"/>
      <c r="D2" s="85"/>
      <c r="E2" s="85"/>
      <c r="F2" s="85"/>
      <c r="G2" s="85"/>
      <c r="H2" s="85"/>
      <c r="I2" s="85"/>
      <c r="J2" s="85"/>
      <c r="K2" s="3"/>
    </row>
    <row r="3" spans="2:11" ht="12.75" customHeight="1">
      <c r="B3" s="2"/>
      <c r="C3" s="2"/>
      <c r="D3" s="2"/>
      <c r="E3" s="2"/>
      <c r="F3" s="4"/>
      <c r="G3" s="2"/>
      <c r="H3" s="2"/>
      <c r="I3" s="2"/>
      <c r="J3" s="2"/>
      <c r="K3" s="3"/>
    </row>
    <row r="4" spans="2:11" ht="12.75">
      <c r="B4" s="5"/>
      <c r="C4" s="6"/>
      <c r="D4" s="7"/>
      <c r="E4" s="8"/>
      <c r="F4" s="9"/>
      <c r="G4" s="8"/>
      <c r="H4" s="10"/>
      <c r="I4" s="5"/>
      <c r="J4" s="10"/>
      <c r="K4" s="11"/>
    </row>
    <row r="5" spans="2:11" ht="12.75">
      <c r="B5" s="12" t="s">
        <v>1</v>
      </c>
      <c r="C5" s="6"/>
      <c r="D5" s="7"/>
      <c r="E5" s="8"/>
      <c r="F5" s="9"/>
      <c r="G5" s="8"/>
      <c r="H5" s="10"/>
      <c r="I5" s="5"/>
      <c r="J5" s="10"/>
      <c r="K5" s="11"/>
    </row>
    <row r="7" spans="2:11" ht="12.75">
      <c r="B7" s="13" t="s">
        <v>2</v>
      </c>
      <c r="C7" s="93" t="s">
        <v>3</v>
      </c>
      <c r="D7" s="93"/>
      <c r="E7" s="14"/>
      <c r="F7" s="92" t="s">
        <v>4</v>
      </c>
      <c r="G7" s="92"/>
      <c r="H7" s="92"/>
      <c r="I7" s="92"/>
      <c r="J7" s="15" t="s">
        <v>5</v>
      </c>
      <c r="K7" s="14"/>
    </row>
    <row r="8" spans="2:11" ht="12.75">
      <c r="B8" s="16" t="s">
        <v>6</v>
      </c>
      <c r="C8" s="17"/>
      <c r="D8" s="18">
        <v>0.918188</v>
      </c>
      <c r="E8">
        <v>0.91008818</v>
      </c>
      <c r="F8" s="19">
        <f>E8*100</f>
        <v>91.008818</v>
      </c>
      <c r="G8" s="20" t="s">
        <v>7</v>
      </c>
      <c r="H8">
        <v>0.92628696</v>
      </c>
      <c r="I8" s="21">
        <f>H8*100</f>
        <v>92.628696</v>
      </c>
      <c r="J8" s="22">
        <v>2564000</v>
      </c>
      <c r="K8">
        <v>2563365</v>
      </c>
    </row>
    <row r="9" spans="2:10" ht="12.75">
      <c r="B9" s="16"/>
      <c r="C9" s="17"/>
      <c r="D9" s="18"/>
      <c r="F9" s="19"/>
      <c r="G9" s="20"/>
      <c r="I9" s="21"/>
      <c r="J9" s="22"/>
    </row>
    <row r="10" spans="1:11" s="25" customFormat="1" ht="12.75">
      <c r="A10" s="23"/>
      <c r="B10" s="94" t="s">
        <v>8</v>
      </c>
      <c r="C10" s="94"/>
      <c r="D10" s="94"/>
      <c r="E10" s="94"/>
      <c r="F10" s="94"/>
      <c r="G10" s="94"/>
      <c r="H10" s="94"/>
      <c r="I10" s="94"/>
      <c r="J10" s="94"/>
      <c r="K10" s="94"/>
    </row>
    <row r="11" spans="1:11" s="25" customFormat="1" ht="12.75">
      <c r="A11" s="23"/>
      <c r="B11" s="26" t="s">
        <v>9</v>
      </c>
      <c r="C11" s="27"/>
      <c r="D11" s="27"/>
      <c r="E11" s="28"/>
      <c r="F11" s="29"/>
      <c r="G11" s="28"/>
      <c r="H11" s="28"/>
      <c r="I11" s="30"/>
      <c r="J11" s="31"/>
      <c r="K11" s="24"/>
    </row>
    <row r="12" spans="1:11" s="25" customFormat="1" ht="12.75">
      <c r="A12" s="23"/>
      <c r="B12" s="32" t="s">
        <v>10</v>
      </c>
      <c r="C12" s="33"/>
      <c r="D12" s="34">
        <v>0.917</v>
      </c>
      <c r="E12" s="35"/>
      <c r="F12" s="36">
        <v>90.6</v>
      </c>
      <c r="G12" s="35"/>
      <c r="H12" s="35"/>
      <c r="I12" s="37">
        <v>92.8</v>
      </c>
      <c r="J12" s="38">
        <v>1309000</v>
      </c>
      <c r="K12" s="24"/>
    </row>
    <row r="13" spans="1:11" s="25" customFormat="1" ht="12.75">
      <c r="A13" s="23"/>
      <c r="B13" s="32" t="s">
        <v>11</v>
      </c>
      <c r="C13" s="33"/>
      <c r="D13" s="34">
        <v>0.92</v>
      </c>
      <c r="E13" s="35"/>
      <c r="F13" s="36">
        <v>90.8</v>
      </c>
      <c r="G13" s="35"/>
      <c r="H13" s="35"/>
      <c r="I13" s="37">
        <v>93.1</v>
      </c>
      <c r="J13" s="38">
        <v>1254000</v>
      </c>
      <c r="K13" s="24"/>
    </row>
    <row r="14" spans="1:11" s="25" customFormat="1" ht="12.75">
      <c r="A14" s="23"/>
      <c r="B14" s="24"/>
      <c r="C14" s="33"/>
      <c r="D14" s="39"/>
      <c r="E14" s="40"/>
      <c r="F14" s="41"/>
      <c r="G14" s="40"/>
      <c r="H14" s="40"/>
      <c r="I14" s="42"/>
      <c r="J14" s="43"/>
      <c r="K14" s="24"/>
    </row>
    <row r="15" spans="2:11" ht="12.75">
      <c r="B15" s="44" t="s">
        <v>12</v>
      </c>
      <c r="C15" s="45"/>
      <c r="D15" s="46"/>
      <c r="E15" s="14"/>
      <c r="F15" s="47"/>
      <c r="G15" s="14"/>
      <c r="H15" s="14"/>
      <c r="I15" s="48"/>
      <c r="J15" s="49"/>
      <c r="K15" s="14"/>
    </row>
    <row r="16" spans="2:11" ht="12.75">
      <c r="B16" s="50" t="s">
        <v>13</v>
      </c>
      <c r="C16" s="17"/>
      <c r="D16" s="18">
        <v>0.939548</v>
      </c>
      <c r="E16">
        <v>0.92739218</v>
      </c>
      <c r="F16" s="19">
        <v>92.8</v>
      </c>
      <c r="G16" s="20" t="s">
        <v>7</v>
      </c>
      <c r="H16">
        <v>0.95170374</v>
      </c>
      <c r="I16" s="21">
        <f>H16*100</f>
        <v>95.170374</v>
      </c>
      <c r="J16" s="51">
        <f>ROUND(K16,-3)</f>
        <v>847000</v>
      </c>
      <c r="K16">
        <v>847080</v>
      </c>
    </row>
    <row r="17" spans="2:11" ht="12.75">
      <c r="B17" s="52" t="s">
        <v>14</v>
      </c>
      <c r="C17" s="17"/>
      <c r="D17" s="18">
        <v>0.928812</v>
      </c>
      <c r="E17">
        <v>0.91549681</v>
      </c>
      <c r="F17" s="19">
        <f>E17*100</f>
        <v>91.549681</v>
      </c>
      <c r="G17" s="20" t="s">
        <v>7</v>
      </c>
      <c r="H17">
        <v>0.94212627</v>
      </c>
      <c r="I17" s="21">
        <f>H17*100</f>
        <v>94.212627</v>
      </c>
      <c r="J17" s="22">
        <f>ROUND(K17,-3)</f>
        <v>867000</v>
      </c>
      <c r="K17">
        <v>867166</v>
      </c>
    </row>
    <row r="18" spans="2:11" ht="12.75">
      <c r="B18" s="52" t="s">
        <v>15</v>
      </c>
      <c r="C18" s="17"/>
      <c r="D18" s="18">
        <v>0.887685</v>
      </c>
      <c r="E18">
        <v>0.87177251</v>
      </c>
      <c r="F18" s="19">
        <f>E18*100</f>
        <v>87.177251</v>
      </c>
      <c r="G18" s="20" t="s">
        <v>7</v>
      </c>
      <c r="H18">
        <v>0.90359827</v>
      </c>
      <c r="I18" s="21">
        <f>H18*100</f>
        <v>90.35982700000001</v>
      </c>
      <c r="J18" s="22">
        <v>850000</v>
      </c>
      <c r="K18">
        <v>849119</v>
      </c>
    </row>
    <row r="19" spans="2:10" ht="12.75">
      <c r="B19" s="52"/>
      <c r="C19" s="17"/>
      <c r="D19" s="18"/>
      <c r="J19" s="55"/>
    </row>
    <row r="20" spans="2:11" ht="12.75">
      <c r="B20" s="44" t="s">
        <v>12</v>
      </c>
      <c r="C20" s="45"/>
      <c r="D20" s="46"/>
      <c r="E20" s="14"/>
      <c r="F20" s="47"/>
      <c r="G20" s="14"/>
      <c r="H20" s="14"/>
      <c r="I20" s="48"/>
      <c r="J20" s="49"/>
      <c r="K20" s="14"/>
    </row>
    <row r="21" spans="2:11" ht="12.75">
      <c r="B21" t="s">
        <v>13</v>
      </c>
      <c r="C21" s="17"/>
      <c r="D21" s="18">
        <v>0.939548</v>
      </c>
      <c r="E21">
        <v>0.92739218</v>
      </c>
      <c r="F21" s="19">
        <v>92.8</v>
      </c>
      <c r="G21" s="20" t="s">
        <v>7</v>
      </c>
      <c r="H21">
        <v>0.95170374</v>
      </c>
      <c r="I21" s="21">
        <f>H21*100</f>
        <v>95.170374</v>
      </c>
      <c r="J21" s="22">
        <f>ROUND(K21,-3)</f>
        <v>847000</v>
      </c>
      <c r="K21">
        <v>847080</v>
      </c>
    </row>
    <row r="22" spans="2:11" ht="12.75">
      <c r="B22" s="56" t="s">
        <v>16</v>
      </c>
      <c r="C22" s="17"/>
      <c r="D22" s="18">
        <v>0.907999</v>
      </c>
      <c r="E22">
        <v>0.89756683</v>
      </c>
      <c r="F22" s="19">
        <f>E22*100</f>
        <v>89.75668300000001</v>
      </c>
      <c r="G22" s="20" t="s">
        <v>7</v>
      </c>
      <c r="H22">
        <v>0.9184313</v>
      </c>
      <c r="I22" s="21">
        <f>H22*100</f>
        <v>91.84313</v>
      </c>
      <c r="J22" s="22">
        <v>1717000</v>
      </c>
      <c r="K22">
        <v>1716285</v>
      </c>
    </row>
    <row r="23" spans="2:10" ht="12.75">
      <c r="B23" s="56"/>
      <c r="C23" s="17"/>
      <c r="D23" s="18"/>
      <c r="I23" s="21"/>
      <c r="J23" s="55"/>
    </row>
    <row r="24" spans="2:11" ht="13.5">
      <c r="B24" s="13" t="s">
        <v>17</v>
      </c>
      <c r="C24" s="57"/>
      <c r="D24" s="46"/>
      <c r="E24" s="58"/>
      <c r="F24" s="59"/>
      <c r="G24" s="60"/>
      <c r="H24" s="58"/>
      <c r="I24" s="61"/>
      <c r="J24" s="62"/>
      <c r="K24" s="63"/>
    </row>
    <row r="25" spans="2:11" ht="12.75">
      <c r="B25" t="s">
        <v>18</v>
      </c>
      <c r="C25" s="17"/>
      <c r="D25" s="18">
        <v>0.899</v>
      </c>
      <c r="E25">
        <v>0.88704141</v>
      </c>
      <c r="F25" s="19">
        <f>E25*100</f>
        <v>88.704141</v>
      </c>
      <c r="G25" s="20" t="s">
        <v>7</v>
      </c>
      <c r="H25">
        <v>0.90941412</v>
      </c>
      <c r="I25" s="21">
        <v>91</v>
      </c>
      <c r="J25" s="22">
        <v>1491000</v>
      </c>
      <c r="K25">
        <v>1490404</v>
      </c>
    </row>
    <row r="26" spans="2:11" ht="12.75">
      <c r="B26" t="s">
        <v>19</v>
      </c>
      <c r="C26" s="17"/>
      <c r="D26" s="18">
        <v>0.965136</v>
      </c>
      <c r="E26">
        <v>0.95092962</v>
      </c>
      <c r="F26" s="19">
        <v>95</v>
      </c>
      <c r="G26" s="20" t="s">
        <v>7</v>
      </c>
      <c r="H26">
        <v>0.97934226</v>
      </c>
      <c r="I26" s="21">
        <f>H26*100</f>
        <v>97.934226</v>
      </c>
      <c r="J26" s="22">
        <f>ROUND(K26,-3)</f>
        <v>542000</v>
      </c>
      <c r="K26">
        <v>542400</v>
      </c>
    </row>
    <row r="27" spans="2:11" ht="12.75">
      <c r="B27" t="s">
        <v>20</v>
      </c>
      <c r="C27" s="17"/>
      <c r="D27" s="18">
        <v>0.944</v>
      </c>
      <c r="E27">
        <v>0.91672373</v>
      </c>
      <c r="F27" s="19">
        <v>91.6</v>
      </c>
      <c r="G27" s="20" t="s">
        <v>7</v>
      </c>
      <c r="H27">
        <v>0.97243432</v>
      </c>
      <c r="I27" s="21">
        <v>97.3</v>
      </c>
      <c r="J27" s="22">
        <f>ROUND(K27,-3)</f>
        <v>260000</v>
      </c>
      <c r="K27">
        <v>260271</v>
      </c>
    </row>
    <row r="28" spans="2:11" ht="12.75">
      <c r="B28" t="s">
        <v>21</v>
      </c>
      <c r="C28" s="17"/>
      <c r="D28" s="18">
        <v>0.912</v>
      </c>
      <c r="E28">
        <v>0.8889447</v>
      </c>
      <c r="F28" s="19">
        <v>88.8</v>
      </c>
      <c r="G28" s="20" t="s">
        <v>7</v>
      </c>
      <c r="H28">
        <v>0.93590035</v>
      </c>
      <c r="I28" s="21">
        <f>H28*100</f>
        <v>93.590035</v>
      </c>
      <c r="J28" s="22">
        <f>ROUND(K28,-3)</f>
        <v>250000</v>
      </c>
      <c r="K28">
        <v>250014</v>
      </c>
    </row>
    <row r="29" spans="2:11" ht="12.75">
      <c r="B29" t="s">
        <v>22</v>
      </c>
      <c r="C29" s="17"/>
      <c r="D29" s="64">
        <v>0.795</v>
      </c>
      <c r="E29">
        <v>0.41754928</v>
      </c>
      <c r="F29" s="19">
        <v>54.1</v>
      </c>
      <c r="G29" s="20" t="s">
        <v>7</v>
      </c>
      <c r="H29">
        <v>1</v>
      </c>
      <c r="I29" s="21">
        <f>H29*100</f>
        <v>100</v>
      </c>
      <c r="J29" s="22">
        <f>ROUND(K29,-3)</f>
        <v>1000</v>
      </c>
      <c r="K29">
        <v>989.733246</v>
      </c>
    </row>
    <row r="30" spans="3:10" ht="12.75">
      <c r="C30" s="17"/>
      <c r="D30" s="18"/>
      <c r="J30" s="55"/>
    </row>
    <row r="31" spans="1:11" s="25" customFormat="1" ht="12.75">
      <c r="A31" s="23"/>
      <c r="B31" s="82" t="s">
        <v>23</v>
      </c>
      <c r="C31" s="82"/>
      <c r="D31" s="82"/>
      <c r="E31" s="82"/>
      <c r="F31" s="82"/>
      <c r="G31" s="82"/>
      <c r="H31" s="82"/>
      <c r="I31" s="82"/>
      <c r="J31" s="82"/>
      <c r="K31" s="82"/>
    </row>
    <row r="32" spans="2:11" ht="12.75">
      <c r="B32" s="44" t="s">
        <v>12</v>
      </c>
      <c r="C32" s="45"/>
      <c r="D32" s="46"/>
      <c r="E32" s="14"/>
      <c r="F32" s="47"/>
      <c r="G32" s="14"/>
      <c r="H32" s="14"/>
      <c r="I32" s="48"/>
      <c r="J32" s="49"/>
      <c r="K32" s="14"/>
    </row>
    <row r="33" spans="2:11" ht="12.75">
      <c r="B33" t="s">
        <v>24</v>
      </c>
      <c r="C33" s="17"/>
      <c r="D33" s="18">
        <v>0.895</v>
      </c>
      <c r="E33">
        <v>0.85504079</v>
      </c>
      <c r="F33" s="19">
        <v>85.9</v>
      </c>
      <c r="G33" s="20" t="s">
        <v>7</v>
      </c>
      <c r="H33">
        <v>0.92883232</v>
      </c>
      <c r="I33" s="21">
        <v>93.1</v>
      </c>
      <c r="J33" s="22">
        <v>173000</v>
      </c>
      <c r="K33">
        <v>171323</v>
      </c>
    </row>
    <row r="34" spans="2:11" ht="12.75">
      <c r="B34" t="s">
        <v>25</v>
      </c>
      <c r="C34" s="17"/>
      <c r="D34" s="18">
        <v>0.932625</v>
      </c>
      <c r="E34">
        <v>0.91408538</v>
      </c>
      <c r="F34" s="19">
        <f>E34*100</f>
        <v>91.408538</v>
      </c>
      <c r="G34" s="20" t="s">
        <v>7</v>
      </c>
      <c r="H34">
        <v>0.95116518</v>
      </c>
      <c r="I34" s="21">
        <v>95.1</v>
      </c>
      <c r="J34" s="22">
        <v>335000</v>
      </c>
      <c r="K34">
        <v>335203</v>
      </c>
    </row>
    <row r="35" spans="2:11" ht="12.75">
      <c r="B35" t="s">
        <v>26</v>
      </c>
      <c r="C35" s="17"/>
      <c r="D35" s="18">
        <v>0.922</v>
      </c>
      <c r="E35">
        <v>0.91077442</v>
      </c>
      <c r="F35" s="19">
        <v>91</v>
      </c>
      <c r="G35" s="20" t="s">
        <v>7</v>
      </c>
      <c r="H35">
        <v>0.93576442</v>
      </c>
      <c r="I35" s="21">
        <v>93.5</v>
      </c>
      <c r="J35" s="22">
        <v>989000</v>
      </c>
      <c r="K35">
        <v>994365</v>
      </c>
    </row>
    <row r="36" spans="2:11" ht="12.75">
      <c r="B36" t="s">
        <v>27</v>
      </c>
      <c r="C36" s="17"/>
      <c r="D36" s="18">
        <v>0.912533</v>
      </c>
      <c r="E36">
        <v>0.89728228</v>
      </c>
      <c r="F36" s="19">
        <v>89.8</v>
      </c>
      <c r="G36" s="20" t="s">
        <v>7</v>
      </c>
      <c r="H36">
        <v>0.92778376</v>
      </c>
      <c r="I36" s="21">
        <f>H36*100</f>
        <v>92.778376</v>
      </c>
      <c r="J36" s="22">
        <v>815000</v>
      </c>
      <c r="K36">
        <v>811881</v>
      </c>
    </row>
    <row r="37" spans="2:11" ht="12.75">
      <c r="B37" t="s">
        <v>28</v>
      </c>
      <c r="C37" s="17"/>
      <c r="D37" s="18">
        <v>0.924</v>
      </c>
      <c r="E37">
        <v>0.89792877</v>
      </c>
      <c r="F37" s="19">
        <v>89.9</v>
      </c>
      <c r="G37" s="20" t="s">
        <v>7</v>
      </c>
      <c r="H37">
        <v>0.94871277</v>
      </c>
      <c r="I37" s="21">
        <f>H37*100</f>
        <v>94.87127699999999</v>
      </c>
      <c r="J37" s="22">
        <f>ROUND(K37,-3)</f>
        <v>207000</v>
      </c>
      <c r="K37">
        <v>206589</v>
      </c>
    </row>
    <row r="38" spans="2:11" ht="12.75">
      <c r="B38" t="s">
        <v>29</v>
      </c>
      <c r="C38" s="17"/>
      <c r="D38" s="18">
        <v>0.88</v>
      </c>
      <c r="E38">
        <v>0.73466547</v>
      </c>
      <c r="F38" s="19">
        <v>74.9</v>
      </c>
      <c r="G38" s="20" t="s">
        <v>7</v>
      </c>
      <c r="H38">
        <v>1</v>
      </c>
      <c r="I38" s="21">
        <f>H38*100</f>
        <v>100</v>
      </c>
      <c r="J38" s="22">
        <v>10000</v>
      </c>
      <c r="K38">
        <v>10693</v>
      </c>
    </row>
    <row r="39" spans="2:11" ht="12.75">
      <c r="B39" t="s">
        <v>30</v>
      </c>
      <c r="C39" s="17"/>
      <c r="D39" s="64">
        <v>0.892</v>
      </c>
      <c r="E39">
        <v>0.77201608</v>
      </c>
      <c r="F39" s="19">
        <v>77.4</v>
      </c>
      <c r="G39" s="20" t="s">
        <v>7</v>
      </c>
      <c r="H39">
        <v>1</v>
      </c>
      <c r="I39" s="21">
        <f>H39*100</f>
        <v>100</v>
      </c>
      <c r="J39" s="22">
        <v>15000</v>
      </c>
      <c r="K39">
        <v>13853</v>
      </c>
    </row>
    <row r="40" spans="3:10" ht="12.75">
      <c r="C40" s="17"/>
      <c r="D40" s="18"/>
      <c r="J40" s="55"/>
    </row>
    <row r="41" spans="2:11" ht="12.75">
      <c r="B41" s="13" t="s">
        <v>17</v>
      </c>
      <c r="C41" s="45"/>
      <c r="D41" s="46"/>
      <c r="E41" s="14"/>
      <c r="F41" s="47"/>
      <c r="G41" s="14"/>
      <c r="H41" s="14"/>
      <c r="I41" s="48"/>
      <c r="J41" s="49"/>
      <c r="K41" s="14"/>
    </row>
    <row r="42" spans="2:11" ht="12.75">
      <c r="B42" t="s">
        <v>18</v>
      </c>
      <c r="C42" s="17"/>
      <c r="D42" s="18">
        <v>0.897</v>
      </c>
      <c r="E42">
        <v>0.88485777</v>
      </c>
      <c r="F42" s="19">
        <f>E42*100</f>
        <v>88.485777</v>
      </c>
      <c r="G42" s="20" t="s">
        <v>7</v>
      </c>
      <c r="H42">
        <v>0.90782447</v>
      </c>
      <c r="I42" s="21">
        <f>H42*100</f>
        <v>90.782447</v>
      </c>
      <c r="J42" s="22">
        <f>ROUND(K42,-3)</f>
        <v>1411000</v>
      </c>
      <c r="K42">
        <v>1410562</v>
      </c>
    </row>
    <row r="43" spans="2:11" ht="12.75">
      <c r="B43" s="65" t="s">
        <v>31</v>
      </c>
      <c r="C43" s="17"/>
      <c r="D43" s="18">
        <v>0.875697</v>
      </c>
      <c r="E43">
        <v>0.86135383</v>
      </c>
      <c r="F43" s="19">
        <v>86.2</v>
      </c>
      <c r="G43" s="20" t="s">
        <v>7</v>
      </c>
      <c r="H43">
        <v>0.89004038</v>
      </c>
      <c r="I43" s="21">
        <v>89.1</v>
      </c>
      <c r="J43" s="22">
        <f>ROUND(K43,-3)</f>
        <v>1027000</v>
      </c>
      <c r="K43">
        <v>1026928</v>
      </c>
    </row>
    <row r="44" spans="2:11" ht="12.75">
      <c r="B44" s="65" t="s">
        <v>32</v>
      </c>
      <c r="C44" s="17"/>
      <c r="D44" s="18">
        <v>0.965038</v>
      </c>
      <c r="E44">
        <v>0.95208781</v>
      </c>
      <c r="F44" s="19">
        <f>E44*100</f>
        <v>95.208781</v>
      </c>
      <c r="G44" s="20" t="s">
        <v>7</v>
      </c>
      <c r="H44">
        <v>0.97798723</v>
      </c>
      <c r="I44" s="21">
        <f>H44*100</f>
        <v>97.798723</v>
      </c>
      <c r="J44" s="22">
        <v>370000</v>
      </c>
      <c r="K44">
        <v>370890</v>
      </c>
    </row>
    <row r="45" spans="2:11" ht="12.75">
      <c r="B45" t="s">
        <v>19</v>
      </c>
      <c r="C45" s="17"/>
      <c r="D45" s="18">
        <v>0.960176</v>
      </c>
      <c r="E45">
        <v>0.94624441</v>
      </c>
      <c r="F45" s="19">
        <f>E45*100</f>
        <v>94.624441</v>
      </c>
      <c r="G45" s="20" t="s">
        <v>7</v>
      </c>
      <c r="H45">
        <v>0.97410781</v>
      </c>
      <c r="I45" s="21">
        <f>H45*100</f>
        <v>97.410781</v>
      </c>
      <c r="J45" s="22">
        <f>ROUND(K45,-3)</f>
        <v>630000</v>
      </c>
      <c r="K45">
        <v>629896</v>
      </c>
    </row>
    <row r="46" spans="2:11" ht="12.75">
      <c r="B46" t="s">
        <v>20</v>
      </c>
      <c r="C46" s="17"/>
      <c r="D46" s="18">
        <v>0.94</v>
      </c>
      <c r="E46">
        <v>0.91213535</v>
      </c>
      <c r="F46" s="19">
        <v>91</v>
      </c>
      <c r="G46" s="20" t="s">
        <v>7</v>
      </c>
      <c r="H46">
        <v>0.97091838</v>
      </c>
      <c r="I46" s="21">
        <f>H46*100</f>
        <v>97.091838</v>
      </c>
      <c r="J46" s="22">
        <v>245000</v>
      </c>
      <c r="K46">
        <v>245818</v>
      </c>
    </row>
    <row r="47" spans="2:11" ht="12.75">
      <c r="B47" t="s">
        <v>21</v>
      </c>
      <c r="C47" s="17"/>
      <c r="D47" s="18">
        <v>0.913429</v>
      </c>
      <c r="E47">
        <v>0.89010708</v>
      </c>
      <c r="F47" s="19">
        <v>88.9</v>
      </c>
      <c r="G47" s="20" t="s">
        <v>7</v>
      </c>
      <c r="H47">
        <v>0.93675043</v>
      </c>
      <c r="I47" s="21">
        <v>93.6</v>
      </c>
      <c r="J47" s="22">
        <f>ROUND(K47,-3)</f>
        <v>249000</v>
      </c>
      <c r="K47">
        <v>248669</v>
      </c>
    </row>
    <row r="48" spans="2:11" ht="12.75">
      <c r="B48" t="s">
        <v>22</v>
      </c>
      <c r="C48" s="17" t="s">
        <v>33</v>
      </c>
      <c r="D48" s="64">
        <v>1</v>
      </c>
      <c r="E48">
        <v>1</v>
      </c>
      <c r="F48" s="19">
        <f>E48*100</f>
        <v>100</v>
      </c>
      <c r="G48" s="20" t="s">
        <v>7</v>
      </c>
      <c r="H48">
        <v>1</v>
      </c>
      <c r="I48" s="21">
        <f>H48*100</f>
        <v>100</v>
      </c>
      <c r="J48" s="22">
        <v>5000</v>
      </c>
      <c r="K48">
        <v>5800.577766</v>
      </c>
    </row>
    <row r="49" spans="3:10" ht="12.75">
      <c r="C49" s="17"/>
      <c r="D49" s="18"/>
      <c r="J49" s="22"/>
    </row>
    <row r="50" spans="2:11" ht="12.75">
      <c r="B50" s="66" t="s">
        <v>34</v>
      </c>
      <c r="C50" s="45"/>
      <c r="D50" s="46"/>
      <c r="E50" s="14"/>
      <c r="F50" s="47"/>
      <c r="G50" s="14"/>
      <c r="H50" s="14"/>
      <c r="I50" s="48"/>
      <c r="J50" s="49"/>
      <c r="K50" s="14"/>
    </row>
    <row r="51" spans="2:11" ht="12.75">
      <c r="B51" t="s">
        <v>35</v>
      </c>
      <c r="C51" s="17"/>
      <c r="D51" s="18">
        <v>0.865</v>
      </c>
      <c r="E51">
        <v>0.84493166</v>
      </c>
      <c r="F51" s="19">
        <v>84.7</v>
      </c>
      <c r="G51" s="20" t="s">
        <v>7</v>
      </c>
      <c r="H51">
        <v>0.8819126</v>
      </c>
      <c r="I51" s="21">
        <v>88.3</v>
      </c>
      <c r="J51" s="22">
        <v>695000</v>
      </c>
      <c r="K51">
        <v>692229</v>
      </c>
    </row>
    <row r="52" spans="2:11" ht="12.75">
      <c r="B52" t="s">
        <v>36</v>
      </c>
      <c r="C52" s="17"/>
      <c r="D52" s="18">
        <v>0.909</v>
      </c>
      <c r="E52">
        <v>0.89129883</v>
      </c>
      <c r="F52" s="19">
        <f>E52*100</f>
        <v>89.12988299999999</v>
      </c>
      <c r="G52" s="20" t="s">
        <v>7</v>
      </c>
      <c r="H52">
        <v>0.92830974</v>
      </c>
      <c r="I52" s="21">
        <f>H52*100</f>
        <v>92.830974</v>
      </c>
      <c r="J52" s="22">
        <v>537000</v>
      </c>
      <c r="K52">
        <v>538089</v>
      </c>
    </row>
    <row r="53" spans="2:11" ht="12.75">
      <c r="B53" t="s">
        <v>37</v>
      </c>
      <c r="C53" s="17"/>
      <c r="D53" s="18">
        <v>0.94691</v>
      </c>
      <c r="E53">
        <v>0.93243678</v>
      </c>
      <c r="F53" s="19">
        <f>E53*100</f>
        <v>93.243678</v>
      </c>
      <c r="G53" s="20" t="s">
        <v>7</v>
      </c>
      <c r="H53">
        <v>0.96138366</v>
      </c>
      <c r="I53" s="21">
        <f>H53*100</f>
        <v>96.13836599999999</v>
      </c>
      <c r="J53" s="22">
        <f>ROUND(K53,-3)</f>
        <v>641000</v>
      </c>
      <c r="K53">
        <v>641358</v>
      </c>
    </row>
    <row r="54" spans="2:11" ht="12.75">
      <c r="B54" t="s">
        <v>38</v>
      </c>
      <c r="C54" s="17"/>
      <c r="D54" s="18">
        <v>0.962</v>
      </c>
      <c r="E54">
        <v>0.95258047</v>
      </c>
      <c r="F54" s="19">
        <v>95.2</v>
      </c>
      <c r="G54" s="20" t="s">
        <v>7</v>
      </c>
      <c r="H54">
        <v>0.97310978</v>
      </c>
      <c r="I54" s="21">
        <f>H54*100</f>
        <v>97.310978</v>
      </c>
      <c r="J54" s="22">
        <v>673000</v>
      </c>
      <c r="K54">
        <v>674623</v>
      </c>
    </row>
    <row r="55" spans="3:10" ht="12.75">
      <c r="C55" s="17"/>
      <c r="D55" s="18"/>
      <c r="J55" s="22"/>
    </row>
    <row r="56" spans="1:11" ht="12.75">
      <c r="A56" s="67" t="s">
        <v>39</v>
      </c>
      <c r="B56" s="13" t="s">
        <v>40</v>
      </c>
      <c r="C56" s="45"/>
      <c r="D56" s="46"/>
      <c r="E56" s="14"/>
      <c r="F56" s="47"/>
      <c r="G56" s="14"/>
      <c r="H56" s="14"/>
      <c r="I56" s="48"/>
      <c r="J56" s="49"/>
      <c r="K56" s="14"/>
    </row>
    <row r="57" spans="2:11" ht="12.75">
      <c r="B57" t="s">
        <v>41</v>
      </c>
      <c r="C57" s="68"/>
      <c r="D57" s="34">
        <v>0.864</v>
      </c>
      <c r="E57" s="69">
        <v>0.84430577</v>
      </c>
      <c r="F57" s="36">
        <v>84.6</v>
      </c>
      <c r="G57" s="70" t="s">
        <v>7</v>
      </c>
      <c r="H57" s="69">
        <v>0.88161783</v>
      </c>
      <c r="I57" s="37">
        <v>88.2</v>
      </c>
      <c r="J57" s="38">
        <v>751000</v>
      </c>
      <c r="K57">
        <v>692823</v>
      </c>
    </row>
    <row r="58" spans="2:11" ht="12.75">
      <c r="B58" t="s">
        <v>42</v>
      </c>
      <c r="C58" s="68"/>
      <c r="D58" s="34">
        <v>0.897</v>
      </c>
      <c r="E58" s="69">
        <v>0.87338081</v>
      </c>
      <c r="F58" s="36">
        <v>87.9</v>
      </c>
      <c r="G58" s="70" t="s">
        <v>7</v>
      </c>
      <c r="H58" s="69">
        <v>0.90964202</v>
      </c>
      <c r="I58" s="37">
        <v>91.5</v>
      </c>
      <c r="J58" s="38">
        <v>637000</v>
      </c>
      <c r="K58">
        <v>669197</v>
      </c>
    </row>
    <row r="59" spans="2:11" ht="12.75">
      <c r="B59" t="s">
        <v>43</v>
      </c>
      <c r="C59" s="68"/>
      <c r="D59" s="34">
        <v>0.946</v>
      </c>
      <c r="E59" s="69">
        <v>0.93090783</v>
      </c>
      <c r="F59" s="36">
        <v>92.8</v>
      </c>
      <c r="G59" s="70" t="s">
        <v>7</v>
      </c>
      <c r="H59" s="69">
        <v>0.9663922</v>
      </c>
      <c r="I59" s="37">
        <v>96.4</v>
      </c>
      <c r="J59" s="38">
        <v>393000</v>
      </c>
      <c r="K59">
        <v>393291</v>
      </c>
    </row>
    <row r="60" spans="2:11" ht="12.75">
      <c r="B60" t="s">
        <v>44</v>
      </c>
      <c r="C60" s="68"/>
      <c r="D60" s="34">
        <v>0.982</v>
      </c>
      <c r="E60" s="69">
        <v>0.97427442</v>
      </c>
      <c r="F60" s="36">
        <v>97.5</v>
      </c>
      <c r="G60" s="70" t="s">
        <v>7</v>
      </c>
      <c r="H60" s="69">
        <v>0.98770901</v>
      </c>
      <c r="I60" s="37">
        <v>98.9</v>
      </c>
      <c r="J60" s="38">
        <v>782000</v>
      </c>
      <c r="K60">
        <v>808054</v>
      </c>
    </row>
    <row r="61" spans="3:10" ht="12.75">
      <c r="C61" s="68"/>
      <c r="D61" s="71"/>
      <c r="J61" s="51"/>
    </row>
    <row r="62" spans="2:11" ht="12.75">
      <c r="B62" s="13" t="s">
        <v>45</v>
      </c>
      <c r="C62" s="45"/>
      <c r="D62" s="46"/>
      <c r="E62" s="14"/>
      <c r="F62" s="47"/>
      <c r="G62" s="14"/>
      <c r="H62" s="14"/>
      <c r="I62" s="48"/>
      <c r="J62" s="49"/>
      <c r="K62" s="14"/>
    </row>
    <row r="63" spans="2:11" ht="12.75">
      <c r="B63" t="s">
        <v>46</v>
      </c>
      <c r="C63" s="17"/>
      <c r="D63" s="18">
        <v>0.927</v>
      </c>
      <c r="E63">
        <v>0.90269344</v>
      </c>
      <c r="F63" s="19">
        <v>89.7</v>
      </c>
      <c r="G63" s="20" t="s">
        <v>7</v>
      </c>
      <c r="H63">
        <v>0.95698108</v>
      </c>
      <c r="I63" s="21">
        <v>95.6</v>
      </c>
      <c r="J63" s="22">
        <v>97000</v>
      </c>
      <c r="K63">
        <v>97660</v>
      </c>
    </row>
    <row r="64" spans="2:11" ht="12.75">
      <c r="B64" t="s">
        <v>47</v>
      </c>
      <c r="C64" s="17"/>
      <c r="D64" s="18">
        <v>0.917</v>
      </c>
      <c r="E64">
        <v>0.89645102</v>
      </c>
      <c r="F64" s="19">
        <v>89.7</v>
      </c>
      <c r="G64" s="20" t="s">
        <v>7</v>
      </c>
      <c r="H64">
        <v>0.93588267</v>
      </c>
      <c r="I64" s="21">
        <v>93.7</v>
      </c>
      <c r="J64" s="22">
        <f>ROUND(K64,-3)</f>
        <v>505000</v>
      </c>
      <c r="K64">
        <v>505106</v>
      </c>
    </row>
    <row r="65" spans="2:11" ht="12.75">
      <c r="B65" t="s">
        <v>48</v>
      </c>
      <c r="C65" s="17"/>
      <c r="D65" s="18">
        <v>0.943</v>
      </c>
      <c r="E65">
        <v>0.92969167</v>
      </c>
      <c r="F65" s="19">
        <v>92.8</v>
      </c>
      <c r="G65" s="20" t="s">
        <v>7</v>
      </c>
      <c r="H65">
        <v>0.95770047</v>
      </c>
      <c r="I65" s="21">
        <v>95.7</v>
      </c>
      <c r="J65" s="22">
        <v>467000</v>
      </c>
      <c r="K65">
        <v>467821</v>
      </c>
    </row>
    <row r="66" spans="2:11" ht="12.75">
      <c r="B66" t="s">
        <v>49</v>
      </c>
      <c r="C66" s="17"/>
      <c r="D66" s="18">
        <v>0.895</v>
      </c>
      <c r="E66">
        <v>0.86726087</v>
      </c>
      <c r="F66" s="19">
        <v>86.9</v>
      </c>
      <c r="G66" s="20" t="s">
        <v>7</v>
      </c>
      <c r="H66">
        <v>0.92086662</v>
      </c>
      <c r="I66" s="21">
        <v>92.2</v>
      </c>
      <c r="J66" s="22">
        <v>273000</v>
      </c>
      <c r="K66">
        <v>274442</v>
      </c>
    </row>
    <row r="67" spans="2:11" ht="12.75">
      <c r="B67" s="53" t="s">
        <v>50</v>
      </c>
      <c r="C67" s="17"/>
      <c r="D67" s="18">
        <v>0.956</v>
      </c>
      <c r="E67">
        <v>0.929674</v>
      </c>
      <c r="F67" s="19">
        <v>92.1</v>
      </c>
      <c r="G67" s="20" t="s">
        <v>7</v>
      </c>
      <c r="H67">
        <v>0.99132904</v>
      </c>
      <c r="I67" s="21">
        <v>99.1</v>
      </c>
      <c r="J67" s="22">
        <v>107000</v>
      </c>
      <c r="K67">
        <v>107743</v>
      </c>
    </row>
    <row r="68" spans="2:11" ht="12.75">
      <c r="B68" t="s">
        <v>51</v>
      </c>
      <c r="C68" s="17"/>
      <c r="D68" s="18">
        <v>0.88</v>
      </c>
      <c r="E68">
        <v>0.85128894</v>
      </c>
      <c r="F68" s="19">
        <v>85.3</v>
      </c>
      <c r="G68" s="20" t="s">
        <v>7</v>
      </c>
      <c r="H68">
        <v>0.90561267</v>
      </c>
      <c r="I68" s="21">
        <v>90.7</v>
      </c>
      <c r="J68" s="22">
        <v>318000</v>
      </c>
      <c r="K68">
        <v>317240</v>
      </c>
    </row>
    <row r="69" spans="2:11" ht="12.75">
      <c r="B69" t="s">
        <v>52</v>
      </c>
      <c r="C69" s="17"/>
      <c r="D69" s="18">
        <v>0.914</v>
      </c>
      <c r="E69">
        <v>0.89136536</v>
      </c>
      <c r="F69" s="19">
        <v>89.3</v>
      </c>
      <c r="G69" s="20" t="s">
        <v>7</v>
      </c>
      <c r="H69">
        <v>0.93423722</v>
      </c>
      <c r="I69" s="21">
        <v>93.5</v>
      </c>
      <c r="J69" s="22">
        <v>387000</v>
      </c>
      <c r="K69">
        <v>383678</v>
      </c>
    </row>
    <row r="70" spans="2:11" ht="12.75">
      <c r="B70" t="s">
        <v>53</v>
      </c>
      <c r="C70" s="17"/>
      <c r="D70" s="18">
        <v>0.932</v>
      </c>
      <c r="E70">
        <v>0.91321232</v>
      </c>
      <c r="F70" s="19">
        <v>91.3</v>
      </c>
      <c r="G70" s="20" t="s">
        <v>7</v>
      </c>
      <c r="H70">
        <v>0.95285268</v>
      </c>
      <c r="I70" s="21">
        <v>95.2</v>
      </c>
      <c r="J70" s="22">
        <v>409000</v>
      </c>
      <c r="K70">
        <v>409675</v>
      </c>
    </row>
    <row r="71" spans="3:10" ht="12.75">
      <c r="C71" s="17"/>
      <c r="D71" s="18"/>
      <c r="J71" s="22"/>
    </row>
    <row r="72" spans="2:11" ht="12.75">
      <c r="B72" s="13" t="s">
        <v>54</v>
      </c>
      <c r="C72" s="45"/>
      <c r="D72" s="46"/>
      <c r="E72" s="14"/>
      <c r="F72" s="47"/>
      <c r="G72" s="14"/>
      <c r="H72" s="14"/>
      <c r="I72" s="48"/>
      <c r="J72" s="49"/>
      <c r="K72" s="14"/>
    </row>
    <row r="73" spans="2:11" ht="12.75">
      <c r="B73" t="s">
        <v>55</v>
      </c>
      <c r="C73" s="17"/>
      <c r="D73" s="18">
        <v>0.961887</v>
      </c>
      <c r="E73">
        <v>0.93642319</v>
      </c>
      <c r="F73" s="19">
        <f>E73*100</f>
        <v>93.642319</v>
      </c>
      <c r="G73" s="20" t="s">
        <v>7</v>
      </c>
      <c r="H73">
        <v>0.98735028</v>
      </c>
      <c r="I73" s="21">
        <f>H73*100</f>
        <v>98.735028</v>
      </c>
      <c r="J73" s="22">
        <f>ROUND(K73,-3)</f>
        <v>78000</v>
      </c>
      <c r="K73">
        <v>78142</v>
      </c>
    </row>
    <row r="74" spans="2:11" ht="12.75">
      <c r="B74" t="s">
        <v>46</v>
      </c>
      <c r="C74" s="17"/>
      <c r="D74" s="18">
        <v>0.927</v>
      </c>
      <c r="E74">
        <v>0.90269344</v>
      </c>
      <c r="F74" s="19">
        <v>89.7</v>
      </c>
      <c r="G74" s="20" t="s">
        <v>7</v>
      </c>
      <c r="H74">
        <v>0.95698108</v>
      </c>
      <c r="I74" s="21">
        <v>95.6</v>
      </c>
      <c r="J74" s="22">
        <v>97000</v>
      </c>
      <c r="K74">
        <v>97660</v>
      </c>
    </row>
    <row r="75" spans="2:11" ht="12.75">
      <c r="B75" t="s">
        <v>56</v>
      </c>
      <c r="C75" s="17"/>
      <c r="D75" s="18">
        <v>0.906</v>
      </c>
      <c r="E75">
        <v>0.86053812</v>
      </c>
      <c r="F75" s="19">
        <v>86.3</v>
      </c>
      <c r="G75" s="20" t="s">
        <v>7</v>
      </c>
      <c r="H75">
        <v>0.94708023</v>
      </c>
      <c r="I75" s="21">
        <v>94.9</v>
      </c>
      <c r="J75" s="22">
        <v>95000</v>
      </c>
      <c r="K75">
        <v>94312</v>
      </c>
    </row>
    <row r="76" spans="2:11" ht="12.75">
      <c r="B76" t="s">
        <v>57</v>
      </c>
      <c r="C76" s="17"/>
      <c r="D76" s="18">
        <v>0.892</v>
      </c>
      <c r="E76">
        <v>0.85298191</v>
      </c>
      <c r="F76" s="19">
        <v>84.7</v>
      </c>
      <c r="G76" s="20" t="s">
        <v>7</v>
      </c>
      <c r="H76">
        <v>0.93932215</v>
      </c>
      <c r="I76" s="21">
        <v>93.7</v>
      </c>
      <c r="J76" s="22">
        <v>81000</v>
      </c>
      <c r="K76">
        <v>83227</v>
      </c>
    </row>
    <row r="77" spans="2:11" ht="12.75">
      <c r="B77" t="s">
        <v>58</v>
      </c>
      <c r="C77" s="17"/>
      <c r="D77" s="18">
        <v>0.883</v>
      </c>
      <c r="E77">
        <v>0.83070022</v>
      </c>
      <c r="F77" s="19">
        <v>83.2</v>
      </c>
      <c r="G77" s="20" t="s">
        <v>7</v>
      </c>
      <c r="H77">
        <v>0.93372579</v>
      </c>
      <c r="I77" s="21">
        <f>H77*100</f>
        <v>93.372579</v>
      </c>
      <c r="J77" s="22">
        <f>ROUND(K77,-3)</f>
        <v>94000</v>
      </c>
      <c r="K77">
        <v>93531</v>
      </c>
    </row>
    <row r="78" spans="2:11" ht="12.75">
      <c r="B78" t="s">
        <v>83</v>
      </c>
      <c r="C78" s="17"/>
      <c r="D78" s="18">
        <v>0.865</v>
      </c>
      <c r="E78">
        <v>0.79970149</v>
      </c>
      <c r="F78" s="19">
        <v>79.8</v>
      </c>
      <c r="G78" s="20" t="s">
        <v>7</v>
      </c>
      <c r="H78">
        <v>0.93262536</v>
      </c>
      <c r="I78" s="21">
        <v>93.2</v>
      </c>
      <c r="J78" s="22">
        <f>ROUND(K78,-3)</f>
        <v>62000</v>
      </c>
      <c r="K78">
        <v>62410</v>
      </c>
    </row>
    <row r="79" spans="2:11" ht="12.75">
      <c r="B79" t="s">
        <v>59</v>
      </c>
      <c r="C79" s="17"/>
      <c r="D79" s="18">
        <v>0.923</v>
      </c>
      <c r="E79">
        <v>0.88355402</v>
      </c>
      <c r="F79" s="19">
        <f>E79*100</f>
        <v>88.355402</v>
      </c>
      <c r="G79" s="20" t="s">
        <v>7</v>
      </c>
      <c r="H79">
        <v>0.96061567</v>
      </c>
      <c r="I79" s="21">
        <v>96.2</v>
      </c>
      <c r="J79" s="22">
        <f>ROUND(K79,-3)</f>
        <v>112000</v>
      </c>
      <c r="K79">
        <v>111815</v>
      </c>
    </row>
    <row r="80" spans="2:11" ht="12.75">
      <c r="B80" t="s">
        <v>60</v>
      </c>
      <c r="C80" s="17"/>
      <c r="D80" s="18">
        <v>0.924498</v>
      </c>
      <c r="E80">
        <v>0.89295418</v>
      </c>
      <c r="F80" s="19">
        <f>E80*100</f>
        <v>89.295418</v>
      </c>
      <c r="G80" s="20" t="s">
        <v>7</v>
      </c>
      <c r="H80">
        <v>0.95604096</v>
      </c>
      <c r="I80" s="21">
        <f>H80*100</f>
        <v>95.604096</v>
      </c>
      <c r="J80" s="22">
        <f>ROUND(K80,-3)</f>
        <v>133000</v>
      </c>
      <c r="K80">
        <v>132927</v>
      </c>
    </row>
    <row r="81" spans="2:11" ht="12.75">
      <c r="B81" t="s">
        <v>61</v>
      </c>
      <c r="C81" s="17"/>
      <c r="D81" s="18">
        <v>0.938</v>
      </c>
      <c r="E81">
        <v>0.9030966</v>
      </c>
      <c r="F81" s="19">
        <v>89.9</v>
      </c>
      <c r="G81" s="20" t="s">
        <v>7</v>
      </c>
      <c r="H81">
        <v>0.97665308</v>
      </c>
      <c r="I81" s="21">
        <v>97.6</v>
      </c>
      <c r="J81" s="22">
        <v>76000</v>
      </c>
      <c r="K81">
        <v>76508</v>
      </c>
    </row>
    <row r="82" spans="2:11" ht="12.75">
      <c r="B82" t="s">
        <v>62</v>
      </c>
      <c r="C82" s="17"/>
      <c r="D82" s="18">
        <v>0.94</v>
      </c>
      <c r="E82">
        <v>0.89961259</v>
      </c>
      <c r="F82" s="19">
        <v>90.2</v>
      </c>
      <c r="G82" s="20" t="s">
        <v>7</v>
      </c>
      <c r="H82">
        <v>0.97720201</v>
      </c>
      <c r="I82" s="21">
        <f>H82*100</f>
        <v>97.72020099999999</v>
      </c>
      <c r="J82" s="22">
        <f>ROUND(K82,-3)</f>
        <v>72000</v>
      </c>
      <c r="K82">
        <v>71664</v>
      </c>
    </row>
    <row r="83" spans="2:11" ht="12.75">
      <c r="B83" t="s">
        <v>63</v>
      </c>
      <c r="C83" s="17"/>
      <c r="D83" s="18">
        <v>0.938</v>
      </c>
      <c r="E83">
        <v>0.86953464</v>
      </c>
      <c r="F83" s="19">
        <v>87.8</v>
      </c>
      <c r="G83" s="20" t="s">
        <v>7</v>
      </c>
      <c r="H83">
        <v>1</v>
      </c>
      <c r="I83" s="21">
        <v>99.8</v>
      </c>
      <c r="J83" s="22">
        <f>ROUND(K83,-3)</f>
        <v>53000</v>
      </c>
      <c r="K83">
        <v>52979</v>
      </c>
    </row>
    <row r="84" spans="2:11" ht="12.75">
      <c r="B84" t="s">
        <v>84</v>
      </c>
      <c r="C84" s="17"/>
      <c r="D84" s="18">
        <v>0.907</v>
      </c>
      <c r="E84">
        <v>0.86634667</v>
      </c>
      <c r="F84" s="19">
        <v>87.3</v>
      </c>
      <c r="G84" s="20" t="s">
        <v>7</v>
      </c>
      <c r="H84">
        <v>0.93782191</v>
      </c>
      <c r="I84" s="21">
        <v>94.1</v>
      </c>
      <c r="J84" s="22">
        <v>102000</v>
      </c>
      <c r="K84">
        <v>100937</v>
      </c>
    </row>
    <row r="85" spans="2:11" ht="12.75">
      <c r="B85" t="s">
        <v>64</v>
      </c>
      <c r="C85" s="17"/>
      <c r="D85" s="18">
        <v>0.924</v>
      </c>
      <c r="E85">
        <v>0.89066442</v>
      </c>
      <c r="F85" s="19">
        <f>E85*100</f>
        <v>89.066442</v>
      </c>
      <c r="G85" s="20" t="s">
        <v>7</v>
      </c>
      <c r="H85">
        <v>0.9558165</v>
      </c>
      <c r="I85" s="21">
        <f>H85*100</f>
        <v>95.58165</v>
      </c>
      <c r="J85" s="22">
        <f>ROUND(K85,-3)</f>
        <v>123000</v>
      </c>
      <c r="K85">
        <v>123449</v>
      </c>
    </row>
    <row r="86" spans="2:11" ht="12.75">
      <c r="B86" t="s">
        <v>65</v>
      </c>
      <c r="C86" s="17"/>
      <c r="D86" s="18">
        <v>0.929</v>
      </c>
      <c r="E86">
        <v>0.89075013</v>
      </c>
      <c r="F86" s="19">
        <v>88.8</v>
      </c>
      <c r="G86" s="20" t="s">
        <v>7</v>
      </c>
      <c r="H86">
        <v>0.97113291</v>
      </c>
      <c r="I86" s="21">
        <v>97</v>
      </c>
      <c r="J86" s="80">
        <v>130000</v>
      </c>
      <c r="K86">
        <v>131044</v>
      </c>
    </row>
    <row r="87" spans="2:11" ht="12.75">
      <c r="B87" t="s">
        <v>66</v>
      </c>
      <c r="C87" s="17"/>
      <c r="D87" s="18">
        <v>0.885</v>
      </c>
      <c r="E87">
        <v>0.8252781</v>
      </c>
      <c r="F87" s="19">
        <v>82.8</v>
      </c>
      <c r="G87" s="20" t="s">
        <v>7</v>
      </c>
      <c r="H87">
        <v>0.94149045</v>
      </c>
      <c r="I87" s="21">
        <v>94.2</v>
      </c>
      <c r="J87" s="22">
        <f>ROUND(K87,-3)</f>
        <v>90000</v>
      </c>
      <c r="K87">
        <v>90277</v>
      </c>
    </row>
    <row r="88" spans="2:11" ht="12.75">
      <c r="B88" t="s">
        <v>67</v>
      </c>
      <c r="C88" s="17"/>
      <c r="D88" s="18">
        <v>0.939</v>
      </c>
      <c r="E88">
        <v>0.89747306</v>
      </c>
      <c r="F88" s="19">
        <v>88.9</v>
      </c>
      <c r="G88" s="20" t="s">
        <v>7</v>
      </c>
      <c r="H88">
        <v>0.98994378</v>
      </c>
      <c r="I88" s="21">
        <v>98.9</v>
      </c>
      <c r="J88" s="22">
        <f>ROUND(K88,-3)</f>
        <v>33000</v>
      </c>
      <c r="K88">
        <v>32998</v>
      </c>
    </row>
    <row r="89" spans="2:11" ht="12.75">
      <c r="B89" t="s">
        <v>68</v>
      </c>
      <c r="C89" s="17"/>
      <c r="D89" s="18">
        <v>0.953</v>
      </c>
      <c r="E89">
        <v>0.93194374</v>
      </c>
      <c r="F89" s="19">
        <v>93</v>
      </c>
      <c r="G89" s="20" t="s">
        <v>7</v>
      </c>
      <c r="H89">
        <v>0.97609435</v>
      </c>
      <c r="I89" s="21">
        <v>97.5</v>
      </c>
      <c r="J89" s="22">
        <f>ROUND(K89,-3)</f>
        <v>147000</v>
      </c>
      <c r="K89">
        <v>147245</v>
      </c>
    </row>
    <row r="90" spans="2:11" ht="12.75">
      <c r="B90" t="s">
        <v>69</v>
      </c>
      <c r="C90" s="17"/>
      <c r="D90" s="18">
        <v>0.913</v>
      </c>
      <c r="E90">
        <v>0.87489227</v>
      </c>
      <c r="F90" s="19">
        <v>87.7</v>
      </c>
      <c r="G90" s="20" t="s">
        <v>7</v>
      </c>
      <c r="H90">
        <v>0.94707882</v>
      </c>
      <c r="I90" s="21">
        <v>94.8</v>
      </c>
      <c r="J90" s="22">
        <f>ROUND(K90,-3)</f>
        <v>138000</v>
      </c>
      <c r="K90">
        <v>138120</v>
      </c>
    </row>
    <row r="91" spans="2:11" ht="12.75">
      <c r="B91" t="s">
        <v>47</v>
      </c>
      <c r="C91" s="17"/>
      <c r="D91" s="18">
        <v>0.924563</v>
      </c>
      <c r="E91">
        <v>0.8890696</v>
      </c>
      <c r="F91" s="19">
        <v>89</v>
      </c>
      <c r="G91" s="20" t="s">
        <v>7</v>
      </c>
      <c r="H91">
        <v>0.96005643</v>
      </c>
      <c r="I91" s="21">
        <v>96.1</v>
      </c>
      <c r="J91" s="22">
        <v>123000</v>
      </c>
      <c r="K91">
        <v>122591</v>
      </c>
    </row>
    <row r="92" spans="2:11" ht="12.75">
      <c r="B92" t="s">
        <v>51</v>
      </c>
      <c r="C92" s="17"/>
      <c r="D92" s="18">
        <v>0.848</v>
      </c>
      <c r="E92">
        <v>0.77259315</v>
      </c>
      <c r="F92" s="19">
        <v>77.6</v>
      </c>
      <c r="G92" s="20" t="s">
        <v>7</v>
      </c>
      <c r="H92">
        <v>0.91899794</v>
      </c>
      <c r="I92" s="21">
        <v>92.1</v>
      </c>
      <c r="J92" s="22">
        <f>ROUND(K92,-3)</f>
        <v>60000</v>
      </c>
      <c r="K92">
        <v>59623</v>
      </c>
    </row>
    <row r="93" spans="2:11" ht="12.75">
      <c r="B93" t="s">
        <v>70</v>
      </c>
      <c r="C93" s="17"/>
      <c r="D93" s="18">
        <v>0.929</v>
      </c>
      <c r="E93">
        <v>0.87921257</v>
      </c>
      <c r="F93" s="19">
        <v>88.1</v>
      </c>
      <c r="G93" s="20" t="s">
        <v>7</v>
      </c>
      <c r="H93">
        <v>0.97575673</v>
      </c>
      <c r="I93" s="21">
        <v>97.7</v>
      </c>
      <c r="J93" s="22">
        <f>ROUND(K93,-3)</f>
        <v>61000</v>
      </c>
      <c r="K93">
        <v>61230</v>
      </c>
    </row>
    <row r="94" spans="2:11" ht="12.75">
      <c r="B94" t="s">
        <v>71</v>
      </c>
      <c r="C94" s="17"/>
      <c r="D94" s="18">
        <v>0.87</v>
      </c>
      <c r="E94">
        <v>0.82191753</v>
      </c>
      <c r="F94" s="19">
        <v>82.6</v>
      </c>
      <c r="G94" s="20" t="s">
        <v>7</v>
      </c>
      <c r="H94">
        <v>0.91249004</v>
      </c>
      <c r="I94" s="21">
        <v>91.5</v>
      </c>
      <c r="J94" s="22">
        <f>ROUND(K94,-3)</f>
        <v>103000</v>
      </c>
      <c r="K94">
        <v>102857</v>
      </c>
    </row>
    <row r="95" spans="2:11" ht="12.75">
      <c r="B95" t="s">
        <v>72</v>
      </c>
      <c r="C95" s="17"/>
      <c r="D95" s="18">
        <v>0.945</v>
      </c>
      <c r="E95">
        <v>0.91610542</v>
      </c>
      <c r="F95" s="19">
        <v>91.4</v>
      </c>
      <c r="G95" s="20" t="s">
        <v>7</v>
      </c>
      <c r="H95">
        <v>0.97694606</v>
      </c>
      <c r="I95" s="21">
        <f>H95*100</f>
        <v>97.694606</v>
      </c>
      <c r="J95" s="22">
        <f>ROUND(K95,-3)</f>
        <v>102000</v>
      </c>
      <c r="K95">
        <v>102203</v>
      </c>
    </row>
    <row r="96" spans="2:11" ht="12.75">
      <c r="B96" t="s">
        <v>73</v>
      </c>
      <c r="C96" s="17"/>
      <c r="D96" s="18">
        <v>0.956</v>
      </c>
      <c r="E96">
        <v>0.929674</v>
      </c>
      <c r="F96" s="19">
        <v>92.1</v>
      </c>
      <c r="G96" s="20" t="s">
        <v>7</v>
      </c>
      <c r="H96">
        <v>0.99132904</v>
      </c>
      <c r="I96" s="21">
        <f>H96*100</f>
        <v>99.132904</v>
      </c>
      <c r="J96" s="22">
        <v>107000</v>
      </c>
      <c r="K96">
        <v>107743</v>
      </c>
    </row>
    <row r="97" spans="2:11" ht="12.75">
      <c r="B97" t="s">
        <v>74</v>
      </c>
      <c r="C97" s="17"/>
      <c r="D97" s="18">
        <v>0.900204</v>
      </c>
      <c r="E97">
        <v>0.86390764</v>
      </c>
      <c r="F97" s="19">
        <v>86.4</v>
      </c>
      <c r="G97" s="20" t="s">
        <v>7</v>
      </c>
      <c r="H97">
        <v>0.93650073</v>
      </c>
      <c r="I97" s="21">
        <f>H97*100</f>
        <v>93.650073</v>
      </c>
      <c r="J97" s="22">
        <f>ROUND(K97,-3)</f>
        <v>199000</v>
      </c>
      <c r="K97">
        <v>199036</v>
      </c>
    </row>
    <row r="98" spans="2:11" ht="13.5" thickBot="1">
      <c r="B98" s="72" t="s">
        <v>75</v>
      </c>
      <c r="C98" s="73"/>
      <c r="D98" s="74">
        <v>0.963</v>
      </c>
      <c r="E98" s="72">
        <v>0.93456448</v>
      </c>
      <c r="F98" s="75">
        <f>E98*100</f>
        <v>93.45644800000001</v>
      </c>
      <c r="G98" s="76" t="s">
        <v>7</v>
      </c>
      <c r="H98" s="72">
        <v>0.99013688</v>
      </c>
      <c r="I98" s="77">
        <f>H98*100</f>
        <v>99.013688</v>
      </c>
      <c r="J98" s="78">
        <v>91000</v>
      </c>
      <c r="K98" s="72">
        <v>88837</v>
      </c>
    </row>
    <row r="99" spans="2:10" ht="27" customHeight="1">
      <c r="B99" s="90" t="s">
        <v>76</v>
      </c>
      <c r="C99" s="84"/>
      <c r="D99" s="84"/>
      <c r="E99" s="84"/>
      <c r="F99" s="84"/>
      <c r="G99" s="84"/>
      <c r="H99" s="84"/>
      <c r="I99" s="84"/>
      <c r="J99" s="84"/>
    </row>
    <row r="100" spans="2:10" ht="54" customHeight="1">
      <c r="B100" s="91" t="s">
        <v>80</v>
      </c>
      <c r="C100" s="91"/>
      <c r="D100" s="91"/>
      <c r="E100" s="91"/>
      <c r="F100" s="91"/>
      <c r="G100" s="91"/>
      <c r="H100" s="91"/>
      <c r="I100" s="91"/>
      <c r="J100" s="91"/>
    </row>
    <row r="101" spans="2:11" ht="28.5" customHeight="1">
      <c r="B101" s="84" t="s">
        <v>77</v>
      </c>
      <c r="C101" s="84"/>
      <c r="D101" s="84"/>
      <c r="E101" s="84"/>
      <c r="F101" s="84"/>
      <c r="G101" s="84"/>
      <c r="H101" s="84"/>
      <c r="I101" s="84"/>
      <c r="J101" s="84"/>
      <c r="K101" s="84"/>
    </row>
    <row r="102" spans="2:10" ht="16.5" customHeight="1">
      <c r="B102" s="86" t="s">
        <v>78</v>
      </c>
      <c r="C102" s="87"/>
      <c r="D102" s="87"/>
      <c r="E102" s="87"/>
      <c r="F102" s="87"/>
      <c r="G102" s="87"/>
      <c r="H102" s="87"/>
      <c r="I102" s="87"/>
      <c r="J102" s="87"/>
    </row>
    <row r="103" spans="2:10" ht="34.5" customHeight="1">
      <c r="B103" s="83" t="s">
        <v>81</v>
      </c>
      <c r="C103" s="83"/>
      <c r="D103" s="83"/>
      <c r="E103" s="83"/>
      <c r="F103" s="83"/>
      <c r="G103" s="83"/>
      <c r="H103" s="83"/>
      <c r="I103" s="83"/>
      <c r="J103" s="83"/>
    </row>
    <row r="104" spans="2:10" ht="43.5" customHeight="1">
      <c r="B104" s="88" t="s">
        <v>82</v>
      </c>
      <c r="C104" s="88"/>
      <c r="D104" s="89"/>
      <c r="E104" s="89"/>
      <c r="F104" s="89"/>
      <c r="G104" s="89"/>
      <c r="H104" s="89"/>
      <c r="I104" s="89"/>
      <c r="J104" s="89"/>
    </row>
    <row r="105" spans="2:10" ht="24.75" customHeight="1">
      <c r="B105" s="81" t="s">
        <v>79</v>
      </c>
      <c r="C105" s="81"/>
      <c r="D105" s="81"/>
      <c r="E105" s="81"/>
      <c r="F105" s="81"/>
      <c r="G105" s="81"/>
      <c r="H105" s="81"/>
      <c r="I105" s="81"/>
      <c r="J105" s="81"/>
    </row>
  </sheetData>
  <sheetProtection/>
  <mergeCells count="12">
    <mergeCell ref="C7:D7"/>
    <mergeCell ref="B10:K10"/>
    <mergeCell ref="B105:J105"/>
    <mergeCell ref="B31:K31"/>
    <mergeCell ref="B103:J103"/>
    <mergeCell ref="B101:K101"/>
    <mergeCell ref="B1:J2"/>
    <mergeCell ref="B102:J102"/>
    <mergeCell ref="B104:J104"/>
    <mergeCell ref="B99:J99"/>
    <mergeCell ref="B100:J100"/>
    <mergeCell ref="F7:I7"/>
  </mergeCells>
  <printOptions/>
  <pageMargins left="0.75" right="0.75" top="1" bottom="1" header="0.5" footer="0.5"/>
  <pageSetup horizontalDpi="600" verticalDpi="600" orientation="portrait" scale="83"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2010-12-05T02:10:23Z</dcterms:created>
  <dcterms:modified xsi:type="dcterms:W3CDTF">2013-07-02T16:40:06Z</dcterms:modified>
  <cp:category/>
  <cp:version/>
  <cp:contentType/>
  <cp:contentStatus/>
</cp:coreProperties>
</file>